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46334\Desktop\"/>
    </mc:Choice>
  </mc:AlternateContent>
  <bookViews>
    <workbookView xWindow="0" yWindow="0" windowWidth="28800" windowHeight="11535" firstSheet="3" activeTab="7"/>
  </bookViews>
  <sheets>
    <sheet name="Úvodná strana" sheetId="11" r:id="rId1"/>
    <sheet name="FIN 1-12 Bežné príjmy" sheetId="3" r:id="rId2"/>
    <sheet name="FIN 1-12 Bežné výdavky" sheetId="4" r:id="rId3"/>
    <sheet name="FIN 1-12 Kapitálové príjmy" sheetId="5" r:id="rId4"/>
    <sheet name="FIN 1-12 Kapitálové výdavky" sheetId="6" r:id="rId5"/>
    <sheet name="FIN 1-12 Príjmové FO" sheetId="7" r:id="rId6"/>
    <sheet name="FIN 1-12 Výdavkové FO" sheetId="8" r:id="rId7"/>
    <sheet name="Sumárna tabuľka" sheetId="10" r:id="rId8"/>
  </sheets>
  <calcPr calcId="152511"/>
</workbook>
</file>

<file path=xl/calcChain.xml><?xml version="1.0" encoding="utf-8"?>
<calcChain xmlns="http://schemas.openxmlformats.org/spreadsheetml/2006/main">
  <c r="J174" i="4" l="1"/>
  <c r="K174" i="4"/>
  <c r="L174" i="4"/>
  <c r="M174" i="4"/>
  <c r="M39" i="4"/>
  <c r="M35" i="4"/>
  <c r="K13" i="8" l="1"/>
  <c r="L13" i="8"/>
  <c r="M13" i="8"/>
  <c r="I13" i="7"/>
  <c r="L12" i="6"/>
  <c r="I26" i="3" l="1"/>
  <c r="I10" i="3"/>
  <c r="F26" i="3" l="1"/>
  <c r="J13" i="8" l="1"/>
  <c r="G26" i="3"/>
  <c r="H26" i="3"/>
  <c r="J39" i="4" l="1"/>
  <c r="J35" i="4"/>
  <c r="F10" i="3"/>
  <c r="I12" i="6" l="1"/>
  <c r="H13" i="7" l="1"/>
  <c r="G13" i="7"/>
  <c r="E26" i="3" l="1"/>
  <c r="I35" i="4" l="1"/>
  <c r="K35" i="4"/>
  <c r="L35" i="4"/>
  <c r="I39" i="4" l="1"/>
  <c r="K39" i="4"/>
  <c r="L39" i="4"/>
  <c r="I13" i="8"/>
  <c r="H12" i="6"/>
  <c r="K12" i="6"/>
  <c r="E10" i="3" l="1"/>
  <c r="G10" i="3"/>
  <c r="H10" i="3"/>
  <c r="I85" i="4"/>
</calcChain>
</file>

<file path=xl/sharedStrings.xml><?xml version="1.0" encoding="utf-8"?>
<sst xmlns="http://schemas.openxmlformats.org/spreadsheetml/2006/main" count="1496" uniqueCount="287">
  <si>
    <t/>
  </si>
  <si>
    <t>e</t>
  </si>
  <si>
    <t>c</t>
  </si>
  <si>
    <t>b</t>
  </si>
  <si>
    <t>Názov</t>
  </si>
  <si>
    <t>Zdroj</t>
  </si>
  <si>
    <t>Ekonomická klasifikácia</t>
  </si>
  <si>
    <t>Schválený rozpočet</t>
  </si>
  <si>
    <t>Položka</t>
  </si>
  <si>
    <t>Podpoložka</t>
  </si>
  <si>
    <t>d</t>
  </si>
  <si>
    <t>1</t>
  </si>
  <si>
    <t>2</t>
  </si>
  <si>
    <t>3</t>
  </si>
  <si>
    <t>4</t>
  </si>
  <si>
    <t>111</t>
  </si>
  <si>
    <t>312</t>
  </si>
  <si>
    <t>001</t>
  </si>
  <si>
    <t>012</t>
  </si>
  <si>
    <t>11H</t>
  </si>
  <si>
    <t>008</t>
  </si>
  <si>
    <t>Z rozpočtu vyššieho územného celku</t>
  </si>
  <si>
    <t>311</t>
  </si>
  <si>
    <t>Granty</t>
  </si>
  <si>
    <t>41</t>
  </si>
  <si>
    <t>003</t>
  </si>
  <si>
    <t>Výnos dane z príjmov poukázaný územnej samospráve</t>
  </si>
  <si>
    <t>121</t>
  </si>
  <si>
    <t>Z pozemkov</t>
  </si>
  <si>
    <t>002</t>
  </si>
  <si>
    <t>Zo stavieb</t>
  </si>
  <si>
    <t>133</t>
  </si>
  <si>
    <t>Za psa</t>
  </si>
  <si>
    <t>Za užívanie verejného priestranstva</t>
  </si>
  <si>
    <t>013</t>
  </si>
  <si>
    <t>Za komunálne odpady a drobné stavebné odpady</t>
  </si>
  <si>
    <t>212</t>
  </si>
  <si>
    <t>004</t>
  </si>
  <si>
    <t>221</t>
  </si>
  <si>
    <t>223</t>
  </si>
  <si>
    <t>Za školy a školské zariadenia</t>
  </si>
  <si>
    <t>72c</t>
  </si>
  <si>
    <t>72g</t>
  </si>
  <si>
    <t>Funkčná klasifikácia</t>
  </si>
  <si>
    <t>Oddiel</t>
  </si>
  <si>
    <t>Skupina</t>
  </si>
  <si>
    <t>Trieda</t>
  </si>
  <si>
    <t>Podtrieda</t>
  </si>
  <si>
    <t>f</t>
  </si>
  <si>
    <t>g</t>
  </si>
  <si>
    <t>h</t>
  </si>
  <si>
    <t>i</t>
  </si>
  <si>
    <t>j</t>
  </si>
  <si>
    <t>01</t>
  </si>
  <si>
    <t>633</t>
  </si>
  <si>
    <t>006</t>
  </si>
  <si>
    <t>Všeobecný materiál</t>
  </si>
  <si>
    <t>637</t>
  </si>
  <si>
    <t>Konkurzy a súťaže</t>
  </si>
  <si>
    <t>Všeobecné služby</t>
  </si>
  <si>
    <t>6</t>
  </si>
  <si>
    <t>0</t>
  </si>
  <si>
    <t>614</t>
  </si>
  <si>
    <t>Odmeny</t>
  </si>
  <si>
    <t>621</t>
  </si>
  <si>
    <t>Poistné do Všeobecnej zdravotnej poisťovne</t>
  </si>
  <si>
    <t>623</t>
  </si>
  <si>
    <t>Poistné do ostatných zdravotných poisťovní</t>
  </si>
  <si>
    <t>625</t>
  </si>
  <si>
    <t>Na nemocenské poistenie</t>
  </si>
  <si>
    <t>Na starobné poistenie</t>
  </si>
  <si>
    <t>Na úrazové poistenie</t>
  </si>
  <si>
    <t>Na invalidné poistenie</t>
  </si>
  <si>
    <t>005</t>
  </si>
  <si>
    <t>Na poistenie v nezamestnanosti</t>
  </si>
  <si>
    <t>007</t>
  </si>
  <si>
    <t>Na poistenie do rezervného fondu solidarity</t>
  </si>
  <si>
    <t>631</t>
  </si>
  <si>
    <t>Tuzemské</t>
  </si>
  <si>
    <t>632</t>
  </si>
  <si>
    <t>Poštové služby</t>
  </si>
  <si>
    <t>Telekomunikačné služby</t>
  </si>
  <si>
    <t>016</t>
  </si>
  <si>
    <t>Reprezentačné</t>
  </si>
  <si>
    <t>014</t>
  </si>
  <si>
    <t>Stravovanie</t>
  </si>
  <si>
    <t>026</t>
  </si>
  <si>
    <t>Odmeny a príspevky</t>
  </si>
  <si>
    <t>027</t>
  </si>
  <si>
    <t>Odmeny zamestnancov mimopracovného pomeru</t>
  </si>
  <si>
    <t>03</t>
  </si>
  <si>
    <t>Prevádzkové stroje, prístroje, zariadenie, technika a náradie</t>
  </si>
  <si>
    <t>Špeciálny materiál</t>
  </si>
  <si>
    <t>010</t>
  </si>
  <si>
    <t>Pracovné odevy, obuv a pracovné pomôcky</t>
  </si>
  <si>
    <t>Školenia, kurzy, semináre, porady, konferencie, sympóziá</t>
  </si>
  <si>
    <t>05</t>
  </si>
  <si>
    <t>09</t>
  </si>
  <si>
    <t>009</t>
  </si>
  <si>
    <t>Knihy, časopisy, noviny, učebnice, učebné pomôcky a kompenzačné pomôcky</t>
  </si>
  <si>
    <t>642</t>
  </si>
  <si>
    <t>04</t>
  </si>
  <si>
    <t>7</t>
  </si>
  <si>
    <t>08</t>
  </si>
  <si>
    <t>635</t>
  </si>
  <si>
    <t>036</t>
  </si>
  <si>
    <t>611</t>
  </si>
  <si>
    <t>Tarifný plat, osobný plat, základný plat, funkčný plat, hodnostný plat, plat, vrátane ich náhrad</t>
  </si>
  <si>
    <t>612</t>
  </si>
  <si>
    <t>Osobný príplatok</t>
  </si>
  <si>
    <t>627</t>
  </si>
  <si>
    <t>Príspevok do doplnkových dôchodkových poisťovní</t>
  </si>
  <si>
    <t>Vodné, stočné</t>
  </si>
  <si>
    <t>011</t>
  </si>
  <si>
    <t>634</t>
  </si>
  <si>
    <t>Prepravné a nájom dopravných prostriedkov</t>
  </si>
  <si>
    <t>Propagácia, reklama a inzercia</t>
  </si>
  <si>
    <t>015</t>
  </si>
  <si>
    <t>Poistné</t>
  </si>
  <si>
    <t>Prídel do sociálneho fondu</t>
  </si>
  <si>
    <t>040</t>
  </si>
  <si>
    <t>Služby v oblasti informačno-komunikačných technológií</t>
  </si>
  <si>
    <t>651</t>
  </si>
  <si>
    <t>653</t>
  </si>
  <si>
    <t>641</t>
  </si>
  <si>
    <t>5</t>
  </si>
  <si>
    <t>06</t>
  </si>
  <si>
    <t>035</t>
  </si>
  <si>
    <t>Ostatné príplatky okrem osobných príplatkov</t>
  </si>
  <si>
    <t>821</t>
  </si>
  <si>
    <t>na rok 2020</t>
  </si>
  <si>
    <t>Bežné príjmy spolu</t>
  </si>
  <si>
    <t>na rok 2021</t>
  </si>
  <si>
    <t>na rok 2022</t>
  </si>
  <si>
    <t>Na poistenie v nezamestnanosti</t>
  </si>
  <si>
    <t>131J</t>
  </si>
  <si>
    <t>BEŽNÉ  PRÍJMY</t>
  </si>
  <si>
    <t>BEŽNÉ  VÝDAVKY</t>
  </si>
  <si>
    <t>BEŽNÉ VÝDAVKY SPOLU</t>
  </si>
  <si>
    <t>Obec Brestovec</t>
  </si>
  <si>
    <t>sumárna tabuľka</t>
  </si>
  <si>
    <t>názov</t>
  </si>
  <si>
    <t>Bežné príjmy</t>
  </si>
  <si>
    <t>Bežné výdavky</t>
  </si>
  <si>
    <t>Rozdiel z bežného rozpočtu</t>
  </si>
  <si>
    <t>Kapitálové príjmy</t>
  </si>
  <si>
    <t>Kapitálové výdavky</t>
  </si>
  <si>
    <t>Rozdiel z kapitálového rozpočtu</t>
  </si>
  <si>
    <t>Finančné operácie príjmové</t>
  </si>
  <si>
    <t>Finančné operácie výdavkové</t>
  </si>
  <si>
    <t>Rozdiel z finančného rozpočtu</t>
  </si>
  <si>
    <t>Celkové príjmy spolu</t>
  </si>
  <si>
    <t>Celkové výdavky spolu</t>
  </si>
  <si>
    <t>Účtovný prepytok/schodok</t>
  </si>
  <si>
    <t>Transfery- Cirkvi, nábož. Spoločnosti</t>
  </si>
  <si>
    <t xml:space="preserve">Schválený rozpočet </t>
  </si>
  <si>
    <t>prijatie úveru zo ŠFRB - Nájomný bytový dom 8 b.j.</t>
  </si>
  <si>
    <t>prijatá dotácia z MDV - Nájomný bytový dom 8 b.j.</t>
  </si>
  <si>
    <t xml:space="preserve"> 155 480,00</t>
  </si>
  <si>
    <t>Realizácia nových stavieb- Nájomný bytový dom 8 b.b.-  z dotácie z MDV</t>
  </si>
  <si>
    <t>Kapitálové príjmy spolu</t>
  </si>
  <si>
    <t>Kapitálové  výdavky</t>
  </si>
  <si>
    <t>Kapitálové výdavky spolu</t>
  </si>
  <si>
    <t>Príjmové finančné operácie</t>
  </si>
  <si>
    <t>Príjmové finančné operácie spolu</t>
  </si>
  <si>
    <t xml:space="preserve"> Výdavkové finančné operácie</t>
  </si>
  <si>
    <t>Výdavkové finančné operácie spolu</t>
  </si>
  <si>
    <t>Splátka istiny dlhodobého úveru-Prima banka. SZRB</t>
  </si>
  <si>
    <t>Spátka istiny z ost. úverov- ŠFRB - Nájomný bytové domy 8 b.j.</t>
  </si>
  <si>
    <t>Splátka istiny z ost. úverov-ŠFRB- Obytný park- 8 b.j. v rod. domoch</t>
  </si>
  <si>
    <t>na rok 2023</t>
  </si>
  <si>
    <t>Za stravné(zamestnanci-stravné lístky)</t>
  </si>
  <si>
    <t>Z prenajatých budov, priestorov a objektov (náj. byty v rod. dome)</t>
  </si>
  <si>
    <t>Z prenajatých pozemkov (prenájom hrobového miesta)</t>
  </si>
  <si>
    <t>Za predaj výrobkov, tovarov a služieb /cint. popl., rozhlas. popl., za odvoz plast. odpadu)</t>
  </si>
  <si>
    <t xml:space="preserve">Zo štátneho rozpočtu okrem transferu na úhradu nákladov preneseného výkonu štátnej správy - dotácia na stravu MŚ, reg. adries, </t>
  </si>
  <si>
    <t>NÁVRH rozpočtu</t>
  </si>
  <si>
    <t>Dotácia od DPO SR</t>
  </si>
  <si>
    <t>Návrh rozpočtu</t>
  </si>
  <si>
    <t>zálohy-vodné, plyn, odvoz odpadovej vody- Náj byty 8bj..Cint. rad</t>
  </si>
  <si>
    <t>131K</t>
  </si>
  <si>
    <t>Prostriedky z predchádzajúcich rokov-Dom smútku</t>
  </si>
  <si>
    <t>Prostriedky z predchádzajúcich rokov - Dom smútku</t>
  </si>
  <si>
    <t xml:space="preserve">DHZ- všeobecný mat, ochranné pom., pracovné odevy, </t>
  </si>
  <si>
    <t>sčítanie obyvateľov 2021</t>
  </si>
  <si>
    <t>Ostatné poplatky/správne popl.-overenie, ryb. lístky, potvrdenie, stav. konanie/</t>
  </si>
  <si>
    <t>Špeciálne služby-audit</t>
  </si>
  <si>
    <t>Softvér/licencie-virtualcintorín/</t>
  </si>
  <si>
    <t>Softvéru-aktualizácia-program. vybavenie/Urbis, mapový portal/</t>
  </si>
  <si>
    <t>Štúdie, expertízy, posudky/odber vody</t>
  </si>
  <si>
    <t>Poplatky a odvody..kataster</t>
  </si>
  <si>
    <t>Stravovanie/stravné lístky/</t>
  </si>
  <si>
    <t>Poistné-majetok</t>
  </si>
  <si>
    <t>Odmeny a príspevky-poslanci</t>
  </si>
  <si>
    <t>Reprezentačné výdavky-cattering</t>
  </si>
  <si>
    <t>Energie-Dom smútku</t>
  </si>
  <si>
    <t>Vodné - cintorín</t>
  </si>
  <si>
    <t>Dane - RTVS</t>
  </si>
  <si>
    <t>Odmeny a príspevky - odmeny podľa autorského zákona  - SOZA</t>
  </si>
  <si>
    <t xml:space="preserve">Špeciálne služby- projektové práce, </t>
  </si>
  <si>
    <t>Konkurzy a súťaže, športové akcie, kult. Poduj.</t>
  </si>
  <si>
    <t>Na členské príspevky..ZMOS, ZMOŽO,...</t>
  </si>
  <si>
    <t>Poplatky a odvody-bankové popl.</t>
  </si>
  <si>
    <t>Banke a pobočke zahraničnej banky-úrok z úveru/bankové úvery</t>
  </si>
  <si>
    <t>Servis, údržba, opravy a výdavky s tým spojené/IVECO</t>
  </si>
  <si>
    <t>Rozpočtovej organizácii/stav. Úrad príspevok</t>
  </si>
  <si>
    <t>Všeobecné služby/revizie-Detské ihrisko</t>
  </si>
  <si>
    <t>Transfery- Občianskemu združeniu-Príspevok pre TJ Sokolce</t>
  </si>
  <si>
    <t xml:space="preserve">Budov, objektov alebo ich častí-oprava VO </t>
  </si>
  <si>
    <t>Občianskemu združeniu, nadácii a neinvestičnému fondu...MAS/Leader projekt/</t>
  </si>
  <si>
    <t>Manipulačné poplatky/úver..Prima banka</t>
  </si>
  <si>
    <t>oprava ciest, komunkácií</t>
  </si>
  <si>
    <t>Konkurzy a súťaže..cest. ruch</t>
  </si>
  <si>
    <t>Energie- Eko dvor</t>
  </si>
  <si>
    <t>Palivo, mazivá, oleje, špeciálne kvapaliny-nafta, olej..Traktor</t>
  </si>
  <si>
    <t>Servis, údržba, opravy a výdavky s tým spojené..Eko dvor-stroje</t>
  </si>
  <si>
    <t>Poistenie-stroje</t>
  </si>
  <si>
    <t>Všeobecné služby-odvoz a uloženie odpadu</t>
  </si>
  <si>
    <t>Poplatky a odvody-poplatky za uloženie odpadu</t>
  </si>
  <si>
    <t>Vodné- byty</t>
  </si>
  <si>
    <t>Prevádzkových strojov, prístrojov, zariadení, techniky a náradia-byty/oprava/</t>
  </si>
  <si>
    <t>Palivá ako zdroj energie-kosačka</t>
  </si>
  <si>
    <t>Vodné, stočné/park</t>
  </si>
  <si>
    <t>Odmeny zamestnancov mimopracovného pomeru/Nagyová</t>
  </si>
  <si>
    <t>Prevádzkových strojov, prístrojov, zariadení, techniky a náradia-oprava</t>
  </si>
  <si>
    <t>Energie-verejné osvetlenie</t>
  </si>
  <si>
    <t>Všeobecný materiál-čist. potreby,...</t>
  </si>
  <si>
    <t>Energie-Kult. Dom/el. en. + plyn/</t>
  </si>
  <si>
    <t>Reprezentačné, dary/+ Deň dôch./</t>
  </si>
  <si>
    <t>Tuzemské-cestovné Mš</t>
  </si>
  <si>
    <t>Energie- Materská škola/el.en.+plyn/</t>
  </si>
  <si>
    <t>Komunikačná infraštruktúra/internet</t>
  </si>
  <si>
    <t>Školenia, kurzy, semináre, porady, konferencie, sympóziá/zamestnanci Ocú+Mš</t>
  </si>
  <si>
    <t>Všeobecný materiál-Výdajňa</t>
  </si>
  <si>
    <t>Stravovanie-Mat.škola/z dot. na stravu</t>
  </si>
  <si>
    <t>Konkurzy a súťaže/NSK</t>
  </si>
  <si>
    <t>Konkurzy a súťaže/Úrad vlády</t>
  </si>
  <si>
    <t>Tuzemské-cestovné</t>
  </si>
  <si>
    <t>Energie..Ocú el.en.+plyn</t>
  </si>
  <si>
    <t>Všeobecný materiál-kanc. potreby, toner, čist. potreby,...</t>
  </si>
  <si>
    <t>Rekonštrukcia a modernizácia-Dom smútku-zostatok z prech. Rokov</t>
  </si>
  <si>
    <t>Realizácia nových stavieb- Nájomný bytový dom 8 b.b.-  z úveru ŠFRB/288760-85613,91</t>
  </si>
  <si>
    <t>Všeobecné služby/právn. sl., vyprac. žiadosti na dot. , tlač. služby, revízie, /</t>
  </si>
  <si>
    <t>203150,00</t>
  </si>
  <si>
    <t>Zábezpeka..Nájomné byty/Cint. Rad</t>
  </si>
  <si>
    <t>Subjektu verejnej správy..ŠFRB/2x/ úrok z úveru</t>
  </si>
  <si>
    <t>Všeobecné služby-kuch. Odpad</t>
  </si>
  <si>
    <t>na rok 2024</t>
  </si>
  <si>
    <t xml:space="preserve">Zo štátneho rozpočtu na úhradu nákladov preneseného výkonu štátnej správy-REGOB,  Mš-na vých., živ. prostr., </t>
  </si>
  <si>
    <t>Z prenajatých bytov - Nájomný bytový dom 8 b.j. ( Cint. rad)</t>
  </si>
  <si>
    <t>zálohy-vodné, odvoz odpadovej vody- Náj byty 8bj..Nová ul.</t>
  </si>
  <si>
    <t>Schválený  rozpočet</t>
  </si>
  <si>
    <t>NÁVRH rozpočtu obce Brestovec na roky 2022,  2023, 2024</t>
  </si>
  <si>
    <t>NÁVRH rozpočtu obce Brestovec na roky 2022, 2023 a 2024</t>
  </si>
  <si>
    <t>Splátka istiny dlhodobého úveru-Prima banka</t>
  </si>
  <si>
    <t>NÁVRH  rozpočtu obce Brestovec na roky  2022 - 2024  ( v €)</t>
  </si>
  <si>
    <t>Realizácia nových stavieb- Nájomný bytový dom 8 b.b.-  časť: Technická infraštruktúra</t>
  </si>
  <si>
    <t>Potraviny/pitná voda</t>
  </si>
  <si>
    <t>Softvér/licencie-Tendernet-zákazky/</t>
  </si>
  <si>
    <t>Prevádzkových strojov, prístrojov, zariadení, techniky a náradia - oprava</t>
  </si>
  <si>
    <t xml:space="preserve">Záväzková provízia/ŠFRB - NBD Cint. Rad </t>
  </si>
  <si>
    <t>Poistné/Iveco-PZP</t>
  </si>
  <si>
    <t>Poistné /Fiat Talento/ PZP</t>
  </si>
  <si>
    <t>Poistné/Fiat Talento/ Habarijné p.</t>
  </si>
  <si>
    <t>Prevádzkové stroje, prístroje, zariadenie, technika a náradie-nákup</t>
  </si>
  <si>
    <t xml:space="preserve">Všeobecné služby-ochrana prírody </t>
  </si>
  <si>
    <t>Všeobecné služby/odvoz odpad. vody</t>
  </si>
  <si>
    <t>karty, známky, popl.</t>
  </si>
  <si>
    <t>prípspevok do DDP</t>
  </si>
  <si>
    <t>stravovanie-Mš</t>
  </si>
  <si>
    <t>Fiat Talento-palivá, oleje</t>
  </si>
  <si>
    <t>" NÁVRH"</t>
  </si>
  <si>
    <t>obce Brestovec</t>
  </si>
  <si>
    <t xml:space="preserve">   bol schválený ......................  Obecným zastupiteľstvom v Brestovci, uznesením číslo.....................</t>
  </si>
  <si>
    <t>Predkladá: Peter Tóth,  Starosta obce Brestovec</t>
  </si>
  <si>
    <t>na úradnej tabuli obce a na web stránke obce: www.brestovec.eu</t>
  </si>
  <si>
    <t>Schválené na OZ  dňa ......................, uznesením č. .................</t>
  </si>
  <si>
    <t>Po schválení zverejnené na úradnej tabuli a web stránke obce Brestovec /www.brestovec.eu/</t>
  </si>
  <si>
    <t>Od .....................</t>
  </si>
  <si>
    <t>do .....................</t>
  </si>
  <si>
    <t>Peter Tóth</t>
  </si>
  <si>
    <t>starosta obce</t>
  </si>
  <si>
    <t>ROZPOČTU</t>
  </si>
  <si>
    <t>na roky 2022, 2023 a 2024</t>
  </si>
  <si>
    <t>Rozpočet na roky 2023 – 2024 OZ Brestovec bral na vedomie dňa .................................</t>
  </si>
  <si>
    <t>Vypracovala: Zuzana Huryová, dňa 15.11.2021</t>
  </si>
  <si>
    <t>Zverejnené pred schválením od 16.11.2021 do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</si>
</sst>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48"/>
      <name val="Arial"/>
      <family val="2"/>
      <charset val="238"/>
    </font>
    <font>
      <b/>
      <sz val="26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2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name val="Arial Black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DCDCD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3" fillId="2" borderId="0"/>
    <xf numFmtId="0" fontId="63" fillId="2" borderId="0"/>
  </cellStyleXfs>
  <cellXfs count="243">
    <xf numFmtId="0" fontId="0" fillId="0" borderId="0" xfId="0"/>
    <xf numFmtId="0" fontId="0" fillId="0" borderId="0" xfId="0"/>
    <xf numFmtId="0" fontId="0" fillId="0" borderId="0" xfId="0"/>
    <xf numFmtId="0" fontId="45" fillId="0" borderId="0" xfId="0" applyFont="1"/>
    <xf numFmtId="0" fontId="45" fillId="0" borderId="0" xfId="0" applyFont="1" applyFill="1"/>
    <xf numFmtId="0" fontId="47" fillId="0" borderId="0" xfId="0" applyFont="1"/>
    <xf numFmtId="4" fontId="0" fillId="2" borderId="1" xfId="0" applyNumberFormat="1" applyFill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45" fillId="6" borderId="1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5" fillId="6" borderId="8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" fontId="45" fillId="6" borderId="1" xfId="0" applyNumberFormat="1" applyFont="1" applyFill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0" fillId="2" borderId="11" xfId="0" applyNumberFormat="1" applyFill="1" applyBorder="1" applyAlignment="1">
      <alignment horizontal="right" vertical="top" wrapText="1"/>
    </xf>
    <xf numFmtId="0" fontId="0" fillId="0" borderId="1" xfId="0" applyBorder="1"/>
    <xf numFmtId="0" fontId="9" fillId="3" borderId="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5" borderId="10" xfId="0" applyFill="1" applyBorder="1"/>
    <xf numFmtId="0" fontId="0" fillId="0" borderId="5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45" fillId="6" borderId="1" xfId="0" applyFont="1" applyFill="1" applyBorder="1"/>
    <xf numFmtId="0" fontId="0" fillId="0" borderId="17" xfId="0" applyBorder="1"/>
    <xf numFmtId="0" fontId="18" fillId="3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left" vertical="top" wrapText="1"/>
    </xf>
    <xf numFmtId="4" fontId="47" fillId="2" borderId="17" xfId="0" applyNumberFormat="1" applyFont="1" applyFill="1" applyBorder="1" applyAlignment="1">
      <alignment horizontal="right" vertical="top" wrapText="1"/>
    </xf>
    <xf numFmtId="0" fontId="24" fillId="3" borderId="17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4" fontId="47" fillId="0" borderId="17" xfId="0" applyNumberFormat="1" applyFont="1" applyBorder="1"/>
    <xf numFmtId="0" fontId="32" fillId="3" borderId="17" xfId="0" applyFont="1" applyFill="1" applyBorder="1" applyAlignment="1">
      <alignment horizontal="center" vertical="center" wrapText="1"/>
    </xf>
    <xf numFmtId="0" fontId="33" fillId="3" borderId="17" xfId="0" applyFont="1" applyFill="1" applyBorder="1" applyAlignment="1">
      <alignment horizontal="center" vertical="center" wrapText="1"/>
    </xf>
    <xf numFmtId="0" fontId="34" fillId="3" borderId="17" xfId="0" applyFont="1" applyFill="1" applyBorder="1" applyAlignment="1">
      <alignment horizontal="center" vertical="center" wrapText="1"/>
    </xf>
    <xf numFmtId="0" fontId="38" fillId="3" borderId="17" xfId="0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43" fillId="3" borderId="17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3" fillId="0" borderId="0" xfId="0" applyFont="1" applyAlignment="1">
      <alignment horizontal="center"/>
    </xf>
    <xf numFmtId="0" fontId="54" fillId="0" borderId="18" xfId="0" applyFont="1" applyBorder="1"/>
    <xf numFmtId="3" fontId="55" fillId="0" borderId="19" xfId="0" applyNumberFormat="1" applyFont="1" applyBorder="1" applyAlignment="1">
      <alignment horizontal="center"/>
    </xf>
    <xf numFmtId="3" fontId="56" fillId="0" borderId="18" xfId="0" applyNumberFormat="1" applyFont="1" applyBorder="1" applyAlignment="1">
      <alignment horizontal="center" wrapText="1"/>
    </xf>
    <xf numFmtId="0" fontId="54" fillId="0" borderId="21" xfId="0" applyFont="1" applyBorder="1" applyAlignment="1">
      <alignment horizontal="center"/>
    </xf>
    <xf numFmtId="0" fontId="54" fillId="0" borderId="22" xfId="0" applyFont="1" applyBorder="1"/>
    <xf numFmtId="0" fontId="54" fillId="0" borderId="24" xfId="0" applyFont="1" applyBorder="1" applyAlignment="1">
      <alignment horizontal="center"/>
    </xf>
    <xf numFmtId="0" fontId="54" fillId="0" borderId="25" xfId="0" applyFont="1" applyBorder="1"/>
    <xf numFmtId="0" fontId="52" fillId="0" borderId="24" xfId="0" applyFont="1" applyBorder="1" applyAlignment="1">
      <alignment horizontal="center"/>
    </xf>
    <xf numFmtId="0" fontId="52" fillId="0" borderId="25" xfId="0" applyFont="1" applyBorder="1"/>
    <xf numFmtId="0" fontId="52" fillId="0" borderId="27" xfId="0" applyFont="1" applyBorder="1" applyAlignment="1">
      <alignment horizontal="center"/>
    </xf>
    <xf numFmtId="0" fontId="52" fillId="0" borderId="28" xfId="0" applyFont="1" applyBorder="1"/>
    <xf numFmtId="0" fontId="52" fillId="0" borderId="31" xfId="0" applyFont="1" applyBorder="1" applyAlignment="1">
      <alignment horizontal="center"/>
    </xf>
    <xf numFmtId="0" fontId="52" fillId="0" borderId="32" xfId="0" applyFont="1" applyBorder="1"/>
    <xf numFmtId="0" fontId="52" fillId="0" borderId="33" xfId="0" applyFont="1" applyBorder="1" applyAlignment="1">
      <alignment horizontal="center"/>
    </xf>
    <xf numFmtId="0" fontId="52" fillId="0" borderId="34" xfId="0" applyFont="1" applyBorder="1"/>
    <xf numFmtId="0" fontId="52" fillId="0" borderId="30" xfId="0" applyFont="1" applyBorder="1" applyAlignment="1">
      <alignment horizontal="center"/>
    </xf>
    <xf numFmtId="0" fontId="52" fillId="0" borderId="35" xfId="0" applyFont="1" applyBorder="1"/>
    <xf numFmtId="0" fontId="57" fillId="0" borderId="0" xfId="0" applyFont="1"/>
    <xf numFmtId="0" fontId="0" fillId="0" borderId="8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right" vertical="top" wrapText="1"/>
    </xf>
    <xf numFmtId="0" fontId="0" fillId="0" borderId="0" xfId="0" applyFill="1"/>
    <xf numFmtId="0" fontId="46" fillId="0" borderId="0" xfId="0" applyFont="1"/>
    <xf numFmtId="0" fontId="0" fillId="0" borderId="1" xfId="0" applyBorder="1" applyAlignment="1">
      <alignment horizontal="center" vertical="center" wrapText="1"/>
    </xf>
    <xf numFmtId="4" fontId="46" fillId="0" borderId="1" xfId="0" applyNumberFormat="1" applyFont="1" applyBorder="1"/>
    <xf numFmtId="0" fontId="0" fillId="5" borderId="1" xfId="0" applyFill="1" applyBorder="1"/>
    <xf numFmtId="0" fontId="45" fillId="0" borderId="36" xfId="0" applyFont="1" applyBorder="1" applyAlignment="1">
      <alignment horizontal="left" vertical="top" wrapText="1"/>
    </xf>
    <xf numFmtId="4" fontId="45" fillId="2" borderId="36" xfId="0" applyNumberFormat="1" applyFont="1" applyFill="1" applyBorder="1" applyAlignment="1">
      <alignment horizontal="right" vertical="top" wrapText="1"/>
    </xf>
    <xf numFmtId="49" fontId="45" fillId="0" borderId="36" xfId="0" applyNumberFormat="1" applyFont="1" applyBorder="1" applyAlignment="1">
      <alignment horizontal="left" vertical="top" wrapText="1"/>
    </xf>
    <xf numFmtId="0" fontId="0" fillId="0" borderId="36" xfId="0" applyBorder="1"/>
    <xf numFmtId="0" fontId="0" fillId="4" borderId="36" xfId="0" applyFill="1" applyBorder="1"/>
    <xf numFmtId="4" fontId="0" fillId="2" borderId="36" xfId="0" applyNumberFormat="1" applyFill="1" applyBorder="1" applyAlignment="1">
      <alignment horizontal="right" vertical="top" wrapText="1"/>
    </xf>
    <xf numFmtId="4" fontId="47" fillId="0" borderId="36" xfId="0" applyNumberFormat="1" applyFont="1" applyBorder="1"/>
    <xf numFmtId="4" fontId="47" fillId="2" borderId="36" xfId="0" applyNumberFormat="1" applyFont="1" applyFill="1" applyBorder="1" applyAlignment="1">
      <alignment horizontal="right" vertical="top" wrapText="1"/>
    </xf>
    <xf numFmtId="4" fontId="58" fillId="2" borderId="36" xfId="0" applyNumberFormat="1" applyFont="1" applyFill="1" applyBorder="1" applyAlignment="1">
      <alignment horizontal="right" vertical="top" wrapText="1"/>
    </xf>
    <xf numFmtId="0" fontId="58" fillId="0" borderId="0" xfId="0" applyFont="1"/>
    <xf numFmtId="0" fontId="15" fillId="3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left" vertical="top" wrapText="1"/>
    </xf>
    <xf numFmtId="0" fontId="45" fillId="6" borderId="39" xfId="0" applyFont="1" applyFill="1" applyBorder="1" applyAlignment="1">
      <alignment horizontal="left" vertical="top" wrapText="1"/>
    </xf>
    <xf numFmtId="0" fontId="0" fillId="0" borderId="39" xfId="0" applyFill="1" applyBorder="1" applyAlignment="1">
      <alignment horizontal="left" vertical="top" wrapText="1"/>
    </xf>
    <xf numFmtId="4" fontId="45" fillId="6" borderId="36" xfId="0" applyNumberFormat="1" applyFont="1" applyFill="1" applyBorder="1" applyAlignment="1">
      <alignment horizontal="right" vertical="top" wrapText="1"/>
    </xf>
    <xf numFmtId="4" fontId="0" fillId="0" borderId="36" xfId="0" applyNumberFormat="1" applyFill="1" applyBorder="1" applyAlignment="1">
      <alignment horizontal="right" vertical="top" wrapText="1"/>
    </xf>
    <xf numFmtId="0" fontId="45" fillId="6" borderId="36" xfId="0" applyFont="1" applyFill="1" applyBorder="1"/>
    <xf numFmtId="0" fontId="0" fillId="0" borderId="36" xfId="0" applyBorder="1" applyAlignment="1">
      <alignment horizontal="left" vertical="top" wrapText="1"/>
    </xf>
    <xf numFmtId="0" fontId="0" fillId="0" borderId="3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3" fontId="46" fillId="0" borderId="36" xfId="0" applyNumberFormat="1" applyFont="1" applyBorder="1"/>
    <xf numFmtId="0" fontId="59" fillId="0" borderId="0" xfId="0" applyFont="1"/>
    <xf numFmtId="0" fontId="60" fillId="0" borderId="0" xfId="0" applyFont="1"/>
    <xf numFmtId="49" fontId="61" fillId="0" borderId="36" xfId="0" applyNumberFormat="1" applyFont="1" applyBorder="1" applyAlignment="1">
      <alignment horizontal="left" vertical="top" wrapText="1"/>
    </xf>
    <xf numFmtId="49" fontId="61" fillId="2" borderId="36" xfId="0" applyNumberFormat="1" applyFont="1" applyFill="1" applyBorder="1" applyAlignment="1">
      <alignment horizontal="right" vertical="top" wrapText="1"/>
    </xf>
    <xf numFmtId="49" fontId="0" fillId="4" borderId="36" xfId="0" applyNumberFormat="1" applyFill="1" applyBorder="1"/>
    <xf numFmtId="0" fontId="61" fillId="0" borderId="17" xfId="0" applyFont="1" applyBorder="1" applyAlignment="1">
      <alignment horizontal="left" vertical="top" wrapText="1"/>
    </xf>
    <xf numFmtId="0" fontId="61" fillId="0" borderId="36" xfId="0" applyFont="1" applyBorder="1" applyAlignment="1">
      <alignment horizontal="left" vertical="top" wrapText="1"/>
    </xf>
    <xf numFmtId="2" fontId="47" fillId="0" borderId="37" xfId="0" applyNumberFormat="1" applyFont="1" applyBorder="1" applyAlignment="1">
      <alignment horizontal="right"/>
    </xf>
    <xf numFmtId="2" fontId="47" fillId="0" borderId="17" xfId="0" applyNumberFormat="1" applyFont="1" applyBorder="1" applyAlignment="1">
      <alignment horizontal="right"/>
    </xf>
    <xf numFmtId="2" fontId="47" fillId="2" borderId="36" xfId="0" applyNumberFormat="1" applyFont="1" applyFill="1" applyBorder="1" applyAlignment="1">
      <alignment horizontal="right" wrapText="1"/>
    </xf>
    <xf numFmtId="2" fontId="61" fillId="2" borderId="36" xfId="0" applyNumberFormat="1" applyFont="1" applyFill="1" applyBorder="1" applyAlignment="1">
      <alignment horizontal="right" wrapText="1"/>
    </xf>
    <xf numFmtId="2" fontId="61" fillId="2" borderId="17" xfId="0" applyNumberFormat="1" applyFont="1" applyFill="1" applyBorder="1" applyAlignment="1">
      <alignment horizontal="right" wrapText="1"/>
    </xf>
    <xf numFmtId="4" fontId="0" fillId="2" borderId="17" xfId="0" applyNumberFormat="1" applyFill="1" applyBorder="1" applyAlignment="1">
      <alignment horizontal="right" wrapText="1"/>
    </xf>
    <xf numFmtId="4" fontId="0" fillId="2" borderId="36" xfId="0" applyNumberFormat="1" applyFill="1" applyBorder="1" applyAlignment="1">
      <alignment horizontal="right" wrapText="1"/>
    </xf>
    <xf numFmtId="4" fontId="47" fillId="0" borderId="17" xfId="0" applyNumberFormat="1" applyFont="1" applyBorder="1" applyAlignment="1">
      <alignment horizontal="right"/>
    </xf>
    <xf numFmtId="4" fontId="47" fillId="0" borderId="36" xfId="0" applyNumberFormat="1" applyFont="1" applyBorder="1" applyAlignment="1">
      <alignment horizontal="right"/>
    </xf>
    <xf numFmtId="4" fontId="54" fillId="0" borderId="21" xfId="0" applyNumberFormat="1" applyFont="1" applyBorder="1"/>
    <xf numFmtId="4" fontId="54" fillId="0" borderId="24" xfId="0" applyNumberFormat="1" applyFont="1" applyBorder="1"/>
    <xf numFmtId="4" fontId="52" fillId="0" borderId="24" xfId="0" applyNumberFormat="1" applyFont="1" applyBorder="1"/>
    <xf numFmtId="4" fontId="52" fillId="0" borderId="30" xfId="0" applyNumberFormat="1" applyFont="1" applyBorder="1"/>
    <xf numFmtId="0" fontId="45" fillId="6" borderId="36" xfId="0" applyFont="1" applyFill="1" applyBorder="1" applyAlignment="1">
      <alignment horizontal="left" vertical="top" wrapText="1"/>
    </xf>
    <xf numFmtId="0" fontId="58" fillId="0" borderId="36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left" vertical="top" wrapText="1"/>
    </xf>
    <xf numFmtId="0" fontId="45" fillId="6" borderId="41" xfId="0" applyFont="1" applyFill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61" fillId="0" borderId="42" xfId="0" applyFont="1" applyBorder="1" applyAlignment="1">
      <alignment horizontal="left" vertical="top" wrapText="1"/>
    </xf>
    <xf numFmtId="2" fontId="61" fillId="2" borderId="42" xfId="0" applyNumberFormat="1" applyFont="1" applyFill="1" applyBorder="1" applyAlignment="1">
      <alignment horizontal="right" wrapText="1"/>
    </xf>
    <xf numFmtId="0" fontId="0" fillId="0" borderId="43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4" fontId="0" fillId="2" borderId="42" xfId="0" applyNumberFormat="1" applyFill="1" applyBorder="1" applyAlignment="1">
      <alignment horizontal="right" vertical="top" wrapText="1"/>
    </xf>
    <xf numFmtId="0" fontId="61" fillId="0" borderId="36" xfId="0" applyFont="1" applyFill="1" applyBorder="1" applyAlignment="1">
      <alignment horizontal="left" vertical="top" wrapText="1"/>
    </xf>
    <xf numFmtId="49" fontId="61" fillId="0" borderId="36" xfId="0" applyNumberFormat="1" applyFont="1" applyFill="1" applyBorder="1" applyAlignment="1">
      <alignment horizontal="left" vertical="top" wrapText="1"/>
    </xf>
    <xf numFmtId="2" fontId="61" fillId="0" borderId="36" xfId="0" applyNumberFormat="1" applyFont="1" applyFill="1" applyBorder="1" applyAlignment="1">
      <alignment horizontal="right"/>
    </xf>
    <xf numFmtId="49" fontId="61" fillId="0" borderId="36" xfId="0" applyNumberFormat="1" applyFont="1" applyFill="1" applyBorder="1" applyAlignment="1">
      <alignment horizontal="right"/>
    </xf>
    <xf numFmtId="2" fontId="61" fillId="0" borderId="36" xfId="0" applyNumberFormat="1" applyFont="1" applyFill="1" applyBorder="1" applyAlignment="1">
      <alignment horizontal="right" wrapText="1"/>
    </xf>
    <xf numFmtId="4" fontId="0" fillId="0" borderId="17" xfId="0" applyNumberFormat="1" applyFill="1" applyBorder="1" applyAlignment="1">
      <alignment horizontal="right" wrapText="1"/>
    </xf>
    <xf numFmtId="0" fontId="58" fillId="0" borderId="17" xfId="0" applyFont="1" applyFill="1" applyBorder="1" applyAlignment="1">
      <alignment horizontal="left" vertical="top" wrapText="1"/>
    </xf>
    <xf numFmtId="49" fontId="58" fillId="0" borderId="17" xfId="0" applyNumberFormat="1" applyFont="1" applyFill="1" applyBorder="1" applyAlignment="1">
      <alignment horizontal="left" vertical="top" wrapText="1"/>
    </xf>
    <xf numFmtId="4" fontId="58" fillId="0" borderId="17" xfId="0" applyNumberFormat="1" applyFont="1" applyFill="1" applyBorder="1" applyAlignment="1">
      <alignment horizontal="right" vertical="top" wrapText="1"/>
    </xf>
    <xf numFmtId="4" fontId="58" fillId="0" borderId="36" xfId="0" applyNumberFormat="1" applyFont="1" applyFill="1" applyBorder="1" applyAlignment="1">
      <alignment horizontal="right" vertical="top" wrapText="1"/>
    </xf>
    <xf numFmtId="0" fontId="58" fillId="0" borderId="0" xfId="0" applyFont="1" applyFill="1"/>
    <xf numFmtId="4" fontId="45" fillId="0" borderId="36" xfId="0" applyNumberFormat="1" applyFont="1" applyFill="1" applyBorder="1" applyAlignment="1">
      <alignment horizontal="right" vertical="top" wrapText="1"/>
    </xf>
    <xf numFmtId="0" fontId="0" fillId="0" borderId="36" xfId="0" applyFill="1" applyBorder="1"/>
    <xf numFmtId="0" fontId="0" fillId="0" borderId="11" xfId="0" applyFill="1" applyBorder="1"/>
    <xf numFmtId="0" fontId="45" fillId="6" borderId="42" xfId="0" applyFont="1" applyFill="1" applyBorder="1" applyAlignment="1">
      <alignment horizontal="left" vertical="top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Fill="1" applyBorder="1" applyAlignment="1">
      <alignment horizontal="left" vertical="top" wrapText="1"/>
    </xf>
    <xf numFmtId="4" fontId="52" fillId="0" borderId="33" xfId="0" applyNumberFormat="1" applyFont="1" applyBorder="1"/>
    <xf numFmtId="4" fontId="54" fillId="0" borderId="31" xfId="0" applyNumberFormat="1" applyFont="1" applyBorder="1"/>
    <xf numFmtId="0" fontId="0" fillId="0" borderId="17" xfId="0" applyFill="1" applyBorder="1"/>
    <xf numFmtId="4" fontId="46" fillId="0" borderId="36" xfId="0" applyNumberFormat="1" applyFont="1" applyFill="1" applyBorder="1"/>
    <xf numFmtId="0" fontId="0" fillId="0" borderId="1" xfId="0" applyFill="1" applyBorder="1"/>
    <xf numFmtId="0" fontId="0" fillId="0" borderId="37" xfId="0" applyFill="1" applyBorder="1"/>
    <xf numFmtId="0" fontId="0" fillId="0" borderId="9" xfId="0" applyFill="1" applyBorder="1"/>
    <xf numFmtId="49" fontId="0" fillId="0" borderId="6" xfId="0" applyNumberFormat="1" applyFill="1" applyBorder="1"/>
    <xf numFmtId="49" fontId="0" fillId="0" borderId="36" xfId="0" applyNumberFormat="1" applyFill="1" applyBorder="1"/>
    <xf numFmtId="4" fontId="46" fillId="5" borderId="1" xfId="0" applyNumberFormat="1" applyFont="1" applyFill="1" applyBorder="1"/>
    <xf numFmtId="4" fontId="46" fillId="7" borderId="1" xfId="0" applyNumberFormat="1" applyFont="1" applyFill="1" applyBorder="1"/>
    <xf numFmtId="0" fontId="0" fillId="7" borderId="9" xfId="0" applyFill="1" applyBorder="1"/>
    <xf numFmtId="0" fontId="0" fillId="7" borderId="6" xfId="0" applyFill="1" applyBorder="1"/>
    <xf numFmtId="0" fontId="0" fillId="7" borderId="36" xfId="0" applyFill="1" applyBorder="1"/>
    <xf numFmtId="4" fontId="47" fillId="7" borderId="17" xfId="0" applyNumberFormat="1" applyFont="1" applyFill="1" applyBorder="1" applyAlignment="1">
      <alignment horizontal="right" vertical="top" wrapText="1"/>
    </xf>
    <xf numFmtId="49" fontId="0" fillId="7" borderId="36" xfId="0" applyNumberFormat="1" applyFill="1" applyBorder="1"/>
    <xf numFmtId="4" fontId="47" fillId="7" borderId="17" xfId="0" applyNumberFormat="1" applyFont="1" applyFill="1" applyBorder="1"/>
    <xf numFmtId="4" fontId="47" fillId="7" borderId="17" xfId="0" applyNumberFormat="1" applyFont="1" applyFill="1" applyBorder="1" applyAlignment="1">
      <alignment horizontal="right"/>
    </xf>
    <xf numFmtId="0" fontId="0" fillId="0" borderId="47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4" fontId="0" fillId="2" borderId="47" xfId="0" applyNumberFormat="1" applyFill="1" applyBorder="1" applyAlignment="1">
      <alignment horizontal="right" vertical="top" wrapText="1"/>
    </xf>
    <xf numFmtId="3" fontId="46" fillId="7" borderId="36" xfId="0" applyNumberFormat="1" applyFont="1" applyFill="1" applyBorder="1"/>
    <xf numFmtId="3" fontId="55" fillId="0" borderId="18" xfId="0" applyNumberFormat="1" applyFont="1" applyFill="1" applyBorder="1" applyAlignment="1">
      <alignment horizontal="center" wrapText="1"/>
    </xf>
    <xf numFmtId="4" fontId="54" fillId="0" borderId="21" xfId="0" applyNumberFormat="1" applyFont="1" applyFill="1" applyBorder="1"/>
    <xf numFmtId="4" fontId="54" fillId="0" borderId="24" xfId="0" applyNumberFormat="1" applyFont="1" applyFill="1" applyBorder="1"/>
    <xf numFmtId="4" fontId="52" fillId="0" borderId="24" xfId="0" applyNumberFormat="1" applyFont="1" applyFill="1" applyBorder="1"/>
    <xf numFmtId="4" fontId="52" fillId="0" borderId="27" xfId="0" applyNumberFormat="1" applyFont="1" applyFill="1" applyBorder="1"/>
    <xf numFmtId="4" fontId="52" fillId="0" borderId="31" xfId="0" applyNumberFormat="1" applyFont="1" applyFill="1" applyBorder="1"/>
    <xf numFmtId="4" fontId="52" fillId="0" borderId="33" xfId="0" applyNumberFormat="1" applyFont="1" applyFill="1" applyBorder="1"/>
    <xf numFmtId="4" fontId="52" fillId="0" borderId="30" xfId="0" applyNumberFormat="1" applyFont="1" applyFill="1" applyBorder="1"/>
    <xf numFmtId="3" fontId="56" fillId="7" borderId="20" xfId="0" applyNumberFormat="1" applyFont="1" applyFill="1" applyBorder="1" applyAlignment="1">
      <alignment horizontal="center" wrapText="1"/>
    </xf>
    <xf numFmtId="4" fontId="54" fillId="7" borderId="23" xfId="0" applyNumberFormat="1" applyFont="1" applyFill="1" applyBorder="1"/>
    <xf numFmtId="4" fontId="54" fillId="7" borderId="26" xfId="0" applyNumberFormat="1" applyFont="1" applyFill="1" applyBorder="1"/>
    <xf numFmtId="4" fontId="52" fillId="7" borderId="26" xfId="0" applyNumberFormat="1" applyFont="1" applyFill="1" applyBorder="1"/>
    <xf numFmtId="4" fontId="52" fillId="7" borderId="29" xfId="0" applyNumberFormat="1" applyFont="1" applyFill="1" applyBorder="1"/>
    <xf numFmtId="4" fontId="52" fillId="7" borderId="46" xfId="0" applyNumberFormat="1" applyFont="1" applyFill="1" applyBorder="1"/>
    <xf numFmtId="4" fontId="52" fillId="7" borderId="45" xfId="0" applyNumberFormat="1" applyFont="1" applyFill="1" applyBorder="1"/>
    <xf numFmtId="0" fontId="63" fillId="2" borderId="0" xfId="2"/>
    <xf numFmtId="0" fontId="45" fillId="2" borderId="0" xfId="2" applyFont="1"/>
    <xf numFmtId="0" fontId="49" fillId="2" borderId="0" xfId="2" applyFont="1" applyAlignment="1">
      <alignment horizontal="center" vertical="center"/>
    </xf>
    <xf numFmtId="0" fontId="64" fillId="2" borderId="0" xfId="2" applyFont="1" applyAlignment="1">
      <alignment horizontal="center" vertical="center"/>
    </xf>
    <xf numFmtId="0" fontId="65" fillId="2" borderId="0" xfId="2" applyFont="1" applyAlignment="1">
      <alignment horizontal="center" vertical="center"/>
    </xf>
    <xf numFmtId="0" fontId="66" fillId="2" borderId="0" xfId="2" applyFont="1" applyAlignment="1">
      <alignment horizontal="center" vertical="center"/>
    </xf>
    <xf numFmtId="0" fontId="66" fillId="2" borderId="0" xfId="2" applyFont="1" applyAlignment="1">
      <alignment vertical="center"/>
    </xf>
    <xf numFmtId="3" fontId="67" fillId="2" borderId="0" xfId="2" applyNumberFormat="1" applyFont="1"/>
    <xf numFmtId="3" fontId="68" fillId="2" borderId="0" xfId="2" applyNumberFormat="1" applyFont="1"/>
    <xf numFmtId="3" fontId="69" fillId="2" borderId="0" xfId="2" applyNumberFormat="1" applyFont="1"/>
    <xf numFmtId="3" fontId="69" fillId="2" borderId="0" xfId="2" applyNumberFormat="1" applyFont="1" applyFill="1"/>
    <xf numFmtId="3" fontId="67" fillId="2" borderId="0" xfId="2" applyNumberFormat="1" applyFont="1" applyFill="1"/>
    <xf numFmtId="3" fontId="68" fillId="2" borderId="0" xfId="2" applyNumberFormat="1" applyFont="1" applyFill="1"/>
    <xf numFmtId="3" fontId="70" fillId="2" borderId="0" xfId="2" applyNumberFormat="1" applyFont="1" applyAlignment="1">
      <alignment horizontal="left" wrapText="1"/>
    </xf>
    <xf numFmtId="0" fontId="46" fillId="2" borderId="0" xfId="2" applyFont="1"/>
    <xf numFmtId="0" fontId="73" fillId="2" borderId="0" xfId="2" applyFont="1" applyAlignment="1">
      <alignment vertical="center"/>
    </xf>
    <xf numFmtId="3" fontId="71" fillId="2" borderId="0" xfId="2" applyNumberFormat="1" applyFont="1" applyAlignment="1">
      <alignment horizontal="left" wrapText="1"/>
    </xf>
    <xf numFmtId="3" fontId="72" fillId="2" borderId="0" xfId="2" applyNumberFormat="1" applyFont="1" applyAlignment="1">
      <alignment horizontal="left"/>
    </xf>
    <xf numFmtId="3" fontId="70" fillId="2" borderId="0" xfId="2" applyNumberFormat="1" applyFont="1" applyAlignment="1">
      <alignment horizontal="left" wrapText="1"/>
    </xf>
    <xf numFmtId="0" fontId="46" fillId="2" borderId="1" xfId="0" applyNumberFormat="1" applyFont="1" applyFill="1" applyBorder="1"/>
    <xf numFmtId="0" fontId="47" fillId="2" borderId="2" xfId="0" applyNumberFormat="1" applyFont="1" applyFill="1" applyBorder="1"/>
    <xf numFmtId="0" fontId="1" fillId="3" borderId="12" xfId="0" applyFont="1" applyFill="1" applyBorder="1" applyAlignment="1">
      <alignment horizontal="center" vertical="center" wrapText="1"/>
    </xf>
    <xf numFmtId="0" fontId="0" fillId="2" borderId="11" xfId="0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0" fillId="2" borderId="8" xfId="0" applyNumberFormat="1" applyFont="1" applyFill="1" applyBorder="1"/>
    <xf numFmtId="0" fontId="0" fillId="2" borderId="9" xfId="0" applyNumberFormat="1" applyFont="1" applyFill="1" applyBorder="1"/>
    <xf numFmtId="0" fontId="48" fillId="2" borderId="2" xfId="0" applyNumberFormat="1" applyFont="1" applyFill="1" applyBorder="1"/>
    <xf numFmtId="0" fontId="48" fillId="2" borderId="3" xfId="0" applyNumberFormat="1" applyFont="1" applyFill="1" applyBorder="1"/>
    <xf numFmtId="0" fontId="46" fillId="2" borderId="38" xfId="0" applyNumberFormat="1" applyFont="1" applyFill="1" applyBorder="1"/>
    <xf numFmtId="0" fontId="46" fillId="2" borderId="41" xfId="0" applyNumberFormat="1" applyFont="1" applyFill="1" applyBorder="1"/>
    <xf numFmtId="0" fontId="46" fillId="2" borderId="37" xfId="0" applyNumberFormat="1" applyFont="1" applyFill="1" applyBorder="1"/>
    <xf numFmtId="0" fontId="0" fillId="2" borderId="2" xfId="0" applyNumberFormat="1" applyFont="1" applyFill="1" applyBorder="1"/>
    <xf numFmtId="0" fontId="6" fillId="3" borderId="4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47" fillId="2" borderId="17" xfId="0" applyNumberFormat="1" applyFont="1" applyFill="1" applyBorder="1"/>
    <xf numFmtId="0" fontId="16" fillId="3" borderId="17" xfId="0" applyFont="1" applyFill="1" applyBorder="1" applyAlignment="1">
      <alignment horizontal="center" vertical="center" wrapText="1"/>
    </xf>
    <xf numFmtId="0" fontId="0" fillId="2" borderId="17" xfId="0" applyNumberFormat="1" applyFont="1" applyFill="1" applyBorder="1"/>
    <xf numFmtId="0" fontId="17" fillId="3" borderId="17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5" fillId="3" borderId="17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</cellXfs>
  <cellStyles count="3">
    <cellStyle name="Normálne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8"/>
  <sheetViews>
    <sheetView topLeftCell="A7" workbookViewId="0">
      <selection activeCell="L22" sqref="L22"/>
    </sheetView>
  </sheetViews>
  <sheetFormatPr defaultRowHeight="15" x14ac:dyDescent="0.25"/>
  <sheetData>
    <row r="3" spans="1:11" ht="31.5" x14ac:dyDescent="0.25">
      <c r="A3" s="2"/>
      <c r="B3" s="189"/>
      <c r="C3" s="189"/>
      <c r="D3" s="189"/>
      <c r="E3" s="189"/>
      <c r="F3" s="192"/>
      <c r="G3" s="189"/>
      <c r="H3" s="189"/>
      <c r="I3" s="189"/>
      <c r="J3" s="189"/>
      <c r="K3" s="189"/>
    </row>
    <row r="4" spans="1:11" ht="31.5" x14ac:dyDescent="0.25">
      <c r="A4" s="2"/>
      <c r="B4" s="189"/>
      <c r="C4" s="189"/>
      <c r="D4" s="189"/>
      <c r="E4" s="189"/>
      <c r="F4" s="192" t="s">
        <v>271</v>
      </c>
      <c r="G4" s="189"/>
      <c r="H4" s="189"/>
      <c r="I4" s="189"/>
      <c r="J4" s="189"/>
      <c r="K4" s="189"/>
    </row>
    <row r="5" spans="1:11" ht="31.5" x14ac:dyDescent="0.25">
      <c r="A5" s="2"/>
      <c r="B5" s="189"/>
      <c r="C5" s="189"/>
      <c r="D5" s="189"/>
      <c r="E5" s="189"/>
      <c r="F5" s="192" t="s">
        <v>282</v>
      </c>
      <c r="G5" s="189"/>
      <c r="H5" s="189"/>
      <c r="I5" s="189"/>
      <c r="J5" s="189"/>
      <c r="K5" s="189"/>
    </row>
    <row r="6" spans="1:11" ht="18.75" x14ac:dyDescent="0.25">
      <c r="A6" s="2"/>
      <c r="B6" s="189"/>
      <c r="C6" s="189"/>
      <c r="D6" s="189"/>
      <c r="E6" s="189"/>
      <c r="F6" s="191" t="s">
        <v>272</v>
      </c>
      <c r="G6" s="189"/>
      <c r="H6" s="189"/>
      <c r="I6" s="189"/>
      <c r="J6" s="189"/>
      <c r="K6" s="189"/>
    </row>
    <row r="7" spans="1:11" ht="18.75" x14ac:dyDescent="0.25">
      <c r="A7" s="2"/>
      <c r="B7" s="189"/>
      <c r="C7" s="189"/>
      <c r="D7" s="189"/>
      <c r="E7" s="189"/>
      <c r="F7" s="191" t="s">
        <v>283</v>
      </c>
      <c r="G7" s="189"/>
      <c r="H7" s="189"/>
      <c r="I7" s="189"/>
      <c r="J7" s="189"/>
      <c r="K7" s="189"/>
    </row>
    <row r="8" spans="1:11" ht="18.75" x14ac:dyDescent="0.25">
      <c r="A8" s="2"/>
      <c r="B8" s="189"/>
      <c r="C8" s="189"/>
      <c r="D8" s="189"/>
      <c r="E8" s="189"/>
      <c r="F8" s="191"/>
      <c r="G8" s="189"/>
      <c r="H8" s="189"/>
      <c r="I8" s="189"/>
      <c r="J8" s="189"/>
      <c r="K8" s="189"/>
    </row>
    <row r="9" spans="1:11" ht="18.75" x14ac:dyDescent="0.25">
      <c r="A9" s="2"/>
      <c r="B9" s="189"/>
      <c r="C9" s="189"/>
      <c r="D9" s="189"/>
      <c r="E9" s="189"/>
      <c r="F9" s="191"/>
      <c r="G9" s="189"/>
      <c r="H9" s="189"/>
      <c r="I9" s="189"/>
      <c r="J9" s="189"/>
      <c r="K9" s="189"/>
    </row>
    <row r="10" spans="1:11" ht="15.75" x14ac:dyDescent="0.25">
      <c r="A10" s="2"/>
      <c r="B10" s="189"/>
      <c r="C10" s="189"/>
      <c r="D10" s="189"/>
      <c r="E10" s="189"/>
      <c r="F10" s="193" t="s">
        <v>273</v>
      </c>
      <c r="G10" s="189"/>
      <c r="H10" s="189"/>
      <c r="I10" s="189"/>
      <c r="J10" s="189"/>
      <c r="K10" s="189"/>
    </row>
    <row r="11" spans="1:11" ht="15.75" x14ac:dyDescent="0.25">
      <c r="A11" s="2"/>
      <c r="B11" s="189"/>
      <c r="C11" s="189"/>
      <c r="D11" s="189"/>
      <c r="E11" s="189"/>
      <c r="F11" s="194"/>
      <c r="G11" s="189"/>
      <c r="H11" s="189"/>
      <c r="I11" s="189"/>
      <c r="J11" s="189"/>
      <c r="K11" s="189"/>
    </row>
    <row r="12" spans="1:11" ht="15.75" x14ac:dyDescent="0.25">
      <c r="A12" s="2"/>
      <c r="B12" s="189"/>
      <c r="C12" s="189"/>
      <c r="D12" s="189"/>
      <c r="E12" s="189"/>
      <c r="F12" s="194" t="s">
        <v>284</v>
      </c>
      <c r="G12" s="189"/>
      <c r="H12" s="189"/>
      <c r="I12" s="189"/>
      <c r="J12" s="189"/>
      <c r="K12" s="189"/>
    </row>
    <row r="13" spans="1:11" ht="15.75" x14ac:dyDescent="0.25">
      <c r="A13" s="2"/>
      <c r="B13" s="189"/>
      <c r="C13" s="189"/>
      <c r="D13" s="189"/>
      <c r="E13" s="189"/>
      <c r="F13" s="195"/>
      <c r="G13" s="189"/>
      <c r="H13" s="189"/>
      <c r="I13" s="189"/>
      <c r="J13" s="189"/>
      <c r="K13" s="189"/>
    </row>
    <row r="14" spans="1:11" x14ac:dyDescent="0.25">
      <c r="A14" s="2"/>
      <c r="B14" s="189"/>
      <c r="C14" s="189"/>
      <c r="D14" s="189"/>
      <c r="E14" s="189"/>
      <c r="F14" s="189"/>
      <c r="G14" s="189"/>
      <c r="H14" s="196"/>
      <c r="I14" s="196"/>
      <c r="J14" s="197"/>
      <c r="K14" s="189"/>
    </row>
    <row r="15" spans="1:11" x14ac:dyDescent="0.25">
      <c r="A15" s="2"/>
      <c r="B15" s="189"/>
      <c r="C15" s="189"/>
      <c r="D15" s="189"/>
      <c r="E15" s="189"/>
      <c r="F15" s="189"/>
      <c r="G15" s="189"/>
      <c r="H15" s="196"/>
      <c r="I15" s="196"/>
      <c r="J15" s="197"/>
      <c r="K15" s="189"/>
    </row>
    <row r="16" spans="1:11" x14ac:dyDescent="0.25">
      <c r="A16" s="2"/>
      <c r="B16" s="198" t="s">
        <v>285</v>
      </c>
      <c r="C16" s="196"/>
      <c r="D16" s="197"/>
      <c r="E16" s="189"/>
      <c r="F16" s="189"/>
      <c r="G16" s="189"/>
      <c r="H16" s="199"/>
      <c r="I16" s="200"/>
      <c r="J16" s="201"/>
      <c r="K16" s="189"/>
    </row>
    <row r="17" spans="1:11" x14ac:dyDescent="0.25">
      <c r="A17" s="2"/>
      <c r="B17" s="196" t="s">
        <v>274</v>
      </c>
      <c r="C17" s="196"/>
      <c r="D17" s="197"/>
      <c r="E17" s="189"/>
      <c r="F17" s="189"/>
      <c r="G17" s="189"/>
      <c r="H17" s="207"/>
      <c r="I17" s="207"/>
      <c r="J17" s="207"/>
      <c r="K17" s="189"/>
    </row>
    <row r="18" spans="1:11" x14ac:dyDescent="0.25">
      <c r="A18" s="2"/>
      <c r="B18" s="199" t="s">
        <v>286</v>
      </c>
      <c r="C18" s="200"/>
      <c r="D18" s="201"/>
      <c r="E18" s="189"/>
      <c r="F18" s="189"/>
      <c r="G18" s="189"/>
      <c r="H18" s="207"/>
      <c r="I18" s="207"/>
      <c r="J18" s="207"/>
      <c r="K18" s="189"/>
    </row>
    <row r="19" spans="1:11" x14ac:dyDescent="0.25">
      <c r="A19" s="2"/>
      <c r="B19" s="199" t="s">
        <v>275</v>
      </c>
      <c r="C19" s="200"/>
      <c r="D19" s="201"/>
      <c r="E19" s="189"/>
      <c r="F19" s="189"/>
      <c r="G19" s="189"/>
      <c r="H19" s="202"/>
      <c r="I19" s="202"/>
      <c r="J19" s="202"/>
      <c r="K19" s="189"/>
    </row>
    <row r="20" spans="1:11" x14ac:dyDescent="0.25">
      <c r="A20" s="2"/>
      <c r="B20" s="207" t="s">
        <v>276</v>
      </c>
      <c r="C20" s="207"/>
      <c r="D20" s="207"/>
      <c r="E20" s="189"/>
      <c r="F20" s="189"/>
      <c r="G20" s="189"/>
      <c r="H20" s="205"/>
      <c r="I20" s="205"/>
      <c r="J20" s="205"/>
      <c r="K20" s="189"/>
    </row>
    <row r="21" spans="1:11" x14ac:dyDescent="0.25">
      <c r="A21" s="2"/>
      <c r="B21" s="207" t="s">
        <v>277</v>
      </c>
      <c r="C21" s="207"/>
      <c r="D21" s="207"/>
      <c r="E21" s="189"/>
      <c r="F21" s="189"/>
      <c r="G21" s="189"/>
      <c r="H21" s="206"/>
      <c r="I21" s="206"/>
      <c r="J21" s="206"/>
      <c r="K21" s="189"/>
    </row>
    <row r="22" spans="1:11" ht="18.75" x14ac:dyDescent="0.25">
      <c r="A22" s="2"/>
      <c r="B22" s="205" t="s">
        <v>278</v>
      </c>
      <c r="C22" s="205"/>
      <c r="D22" s="205"/>
      <c r="E22" s="189"/>
      <c r="F22" s="189"/>
      <c r="G22" s="189"/>
      <c r="H22" s="191"/>
      <c r="I22" s="189"/>
      <c r="J22" s="189"/>
      <c r="K22" s="189"/>
    </row>
    <row r="23" spans="1:11" ht="18.75" x14ac:dyDescent="0.25">
      <c r="A23" s="2"/>
      <c r="B23" s="206" t="s">
        <v>279</v>
      </c>
      <c r="C23" s="206"/>
      <c r="D23" s="206"/>
      <c r="E23" s="189"/>
      <c r="F23" s="189"/>
      <c r="G23" s="189"/>
      <c r="H23" s="191"/>
      <c r="I23" s="189"/>
      <c r="J23" s="189"/>
      <c r="K23" s="189"/>
    </row>
    <row r="24" spans="1:11" ht="18.75" x14ac:dyDescent="0.3">
      <c r="A24" s="2"/>
      <c r="B24" s="189"/>
      <c r="C24" s="189"/>
      <c r="D24" s="189"/>
      <c r="E24" s="189"/>
      <c r="F24" s="190" t="s">
        <v>280</v>
      </c>
      <c r="G24" s="189"/>
      <c r="H24" s="191"/>
      <c r="I24" s="189"/>
      <c r="J24" s="203"/>
      <c r="K24" s="203"/>
    </row>
    <row r="25" spans="1:11" ht="18.75" x14ac:dyDescent="0.25">
      <c r="A25" s="2"/>
      <c r="B25" s="189"/>
      <c r="C25" s="189"/>
      <c r="D25" s="189"/>
      <c r="E25" s="189"/>
      <c r="F25" s="190" t="s">
        <v>281</v>
      </c>
      <c r="G25" s="189"/>
      <c r="H25" s="191"/>
      <c r="I25" s="189"/>
      <c r="J25" s="189"/>
      <c r="K25" s="189"/>
    </row>
    <row r="26" spans="1:11" ht="18.75" x14ac:dyDescent="0.25">
      <c r="A26" s="2"/>
      <c r="B26" s="189"/>
      <c r="C26" s="189"/>
      <c r="D26" s="189"/>
      <c r="E26" s="189"/>
      <c r="F26" s="189"/>
      <c r="G26" s="189"/>
      <c r="H26" s="191"/>
      <c r="I26" s="189"/>
      <c r="J26" s="189"/>
      <c r="K26" s="189"/>
    </row>
    <row r="27" spans="1:11" x14ac:dyDescent="0.25">
      <c r="A27" s="2"/>
      <c r="B27" s="204"/>
      <c r="C27" s="189"/>
      <c r="D27" s="189"/>
      <c r="E27" s="189"/>
      <c r="F27" s="189"/>
      <c r="G27" s="189"/>
      <c r="H27" s="189"/>
      <c r="I27" s="189"/>
      <c r="J27" s="204"/>
      <c r="K27" s="189"/>
    </row>
    <row r="28" spans="1:11" x14ac:dyDescent="0.25">
      <c r="A28" s="2"/>
      <c r="B28" s="189"/>
      <c r="C28" s="189"/>
      <c r="D28" s="189"/>
      <c r="E28" s="189"/>
      <c r="F28" s="189"/>
      <c r="G28" s="189"/>
      <c r="H28" s="189"/>
      <c r="I28" s="189"/>
      <c r="J28" s="204"/>
      <c r="K28" s="189"/>
    </row>
  </sheetData>
  <mergeCells count="8">
    <mergeCell ref="B22:D22"/>
    <mergeCell ref="B23:D23"/>
    <mergeCell ref="H17:J17"/>
    <mergeCell ref="H18:J18"/>
    <mergeCell ref="B20:D20"/>
    <mergeCell ref="H20:J20"/>
    <mergeCell ref="B21:D21"/>
    <mergeCell ref="H21:J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D2" sqref="D2"/>
    </sheetView>
  </sheetViews>
  <sheetFormatPr defaultRowHeight="15" x14ac:dyDescent="0.25"/>
  <cols>
    <col min="1" max="2" width="9.5703125" customWidth="1"/>
    <col min="3" max="3" width="10.140625" customWidth="1"/>
    <col min="4" max="4" width="19.42578125" customWidth="1"/>
    <col min="5" max="5" width="18.5703125" customWidth="1"/>
    <col min="6" max="6" width="18.5703125" style="2" customWidth="1"/>
    <col min="7" max="7" width="18.28515625" customWidth="1"/>
    <col min="8" max="8" width="17.7109375" customWidth="1"/>
    <col min="9" max="9" width="17.7109375" style="2" customWidth="1"/>
  </cols>
  <sheetData>
    <row r="1" spans="1:9" s="2" customFormat="1" x14ac:dyDescent="0.25"/>
    <row r="2" spans="1:9" s="2" customFormat="1" ht="45.75" customHeight="1" x14ac:dyDescent="0.3">
      <c r="D2" s="79" t="s">
        <v>253</v>
      </c>
      <c r="E2" s="79"/>
      <c r="F2" s="79"/>
    </row>
    <row r="3" spans="1:9" s="2" customFormat="1" ht="45.75" customHeight="1" x14ac:dyDescent="0.3">
      <c r="D3" s="79"/>
      <c r="E3" s="104"/>
      <c r="F3" s="79"/>
    </row>
    <row r="4" spans="1:9" ht="39.75" customHeight="1" x14ac:dyDescent="0.35">
      <c r="A4" s="209" t="s">
        <v>136</v>
      </c>
      <c r="B4" s="209"/>
      <c r="C4" s="209"/>
      <c r="D4" s="209"/>
    </row>
    <row r="5" spans="1:9" ht="15" customHeight="1" x14ac:dyDescent="0.25">
      <c r="A5" s="210" t="s">
        <v>5</v>
      </c>
      <c r="B5" s="212" t="s">
        <v>6</v>
      </c>
      <c r="C5" s="213"/>
      <c r="D5" s="214"/>
      <c r="E5" s="156" t="s">
        <v>7</v>
      </c>
      <c r="F5" s="157" t="s">
        <v>7</v>
      </c>
      <c r="G5" s="163" t="s">
        <v>176</v>
      </c>
      <c r="H5" s="24" t="s">
        <v>176</v>
      </c>
      <c r="I5" s="24" t="s">
        <v>176</v>
      </c>
    </row>
    <row r="6" spans="1:9" ht="30" x14ac:dyDescent="0.25">
      <c r="A6" s="211"/>
      <c r="B6" s="13" t="s">
        <v>8</v>
      </c>
      <c r="C6" s="14" t="s">
        <v>9</v>
      </c>
      <c r="D6" s="15" t="s">
        <v>4</v>
      </c>
      <c r="E6" s="158" t="s">
        <v>130</v>
      </c>
      <c r="F6" s="159" t="s">
        <v>132</v>
      </c>
      <c r="G6" s="164" t="s">
        <v>133</v>
      </c>
      <c r="H6" s="82" t="s">
        <v>170</v>
      </c>
      <c r="I6" s="82" t="s">
        <v>247</v>
      </c>
    </row>
    <row r="7" spans="1:9" x14ac:dyDescent="0.25">
      <c r="A7" s="80" t="s">
        <v>3</v>
      </c>
      <c r="B7" s="80" t="s">
        <v>2</v>
      </c>
      <c r="C7" s="80" t="s">
        <v>10</v>
      </c>
      <c r="D7" s="80" t="s">
        <v>1</v>
      </c>
      <c r="E7" s="17"/>
      <c r="F7" s="86"/>
      <c r="G7" s="17"/>
      <c r="H7" s="17"/>
      <c r="I7" s="17"/>
    </row>
    <row r="8" spans="1:9" ht="90.75" customHeight="1" x14ac:dyDescent="0.25">
      <c r="A8" s="7" t="s">
        <v>15</v>
      </c>
      <c r="B8" s="7" t="s">
        <v>16</v>
      </c>
      <c r="C8" s="7" t="s">
        <v>17</v>
      </c>
      <c r="D8" s="126" t="s">
        <v>175</v>
      </c>
      <c r="E8" s="6">
        <v>4800</v>
      </c>
      <c r="F8" s="6">
        <v>1200</v>
      </c>
      <c r="G8" s="6">
        <v>1200</v>
      </c>
      <c r="H8" s="6">
        <v>1200</v>
      </c>
      <c r="I8" s="6">
        <v>1200</v>
      </c>
    </row>
    <row r="9" spans="1:9" ht="81" customHeight="1" x14ac:dyDescent="0.25">
      <c r="A9" s="7" t="s">
        <v>15</v>
      </c>
      <c r="B9" s="7" t="s">
        <v>16</v>
      </c>
      <c r="C9" s="7" t="s">
        <v>18</v>
      </c>
      <c r="D9" s="126" t="s">
        <v>248</v>
      </c>
      <c r="E9" s="6">
        <v>1350</v>
      </c>
      <c r="F9" s="6">
        <v>4000</v>
      </c>
      <c r="G9" s="6">
        <v>1500</v>
      </c>
      <c r="H9" s="6">
        <v>1500</v>
      </c>
      <c r="I9" s="6">
        <v>1500</v>
      </c>
    </row>
    <row r="10" spans="1:9" s="3" customFormat="1" ht="24.75" customHeight="1" x14ac:dyDescent="0.25">
      <c r="A10" s="8">
        <v>111</v>
      </c>
      <c r="B10" s="8"/>
      <c r="C10" s="8"/>
      <c r="D10" s="8"/>
      <c r="E10" s="12">
        <f t="shared" ref="E10:H10" si="0">SUM(E8:E9)</f>
        <v>6150</v>
      </c>
      <c r="F10" s="12">
        <f t="shared" ref="F10" si="1">SUM(F8:F9)</f>
        <v>5200</v>
      </c>
      <c r="G10" s="12">
        <f t="shared" si="0"/>
        <v>2700</v>
      </c>
      <c r="H10" s="12">
        <f t="shared" si="0"/>
        <v>2700</v>
      </c>
      <c r="I10" s="12">
        <f t="shared" ref="I10" si="2">SUM(I8:I9)</f>
        <v>2700</v>
      </c>
    </row>
    <row r="11" spans="1:9" s="3" customFormat="1" ht="30" x14ac:dyDescent="0.25">
      <c r="A11" s="8" t="s">
        <v>19</v>
      </c>
      <c r="B11" s="8" t="s">
        <v>16</v>
      </c>
      <c r="C11" s="8" t="s">
        <v>20</v>
      </c>
      <c r="D11" s="8" t="s">
        <v>21</v>
      </c>
      <c r="E11" s="12">
        <v>2900</v>
      </c>
      <c r="F11" s="12">
        <v>0</v>
      </c>
      <c r="G11" s="12">
        <v>0</v>
      </c>
      <c r="H11" s="12">
        <v>0</v>
      </c>
      <c r="I11" s="12">
        <v>0</v>
      </c>
    </row>
    <row r="12" spans="1:9" ht="60" x14ac:dyDescent="0.25">
      <c r="A12" s="7" t="s">
        <v>24</v>
      </c>
      <c r="B12" s="7" t="s">
        <v>15</v>
      </c>
      <c r="C12" s="7" t="s">
        <v>25</v>
      </c>
      <c r="D12" s="7" t="s">
        <v>26</v>
      </c>
      <c r="E12" s="77">
        <v>169978</v>
      </c>
      <c r="F12" s="77">
        <v>161600</v>
      </c>
      <c r="G12" s="77">
        <v>173700</v>
      </c>
      <c r="H12" s="77">
        <v>184600</v>
      </c>
      <c r="I12" s="77">
        <v>190000</v>
      </c>
    </row>
    <row r="13" spans="1:9" ht="36" customHeight="1" x14ac:dyDescent="0.25">
      <c r="A13" s="7" t="s">
        <v>24</v>
      </c>
      <c r="B13" s="7" t="s">
        <v>27</v>
      </c>
      <c r="C13" s="7" t="s">
        <v>17</v>
      </c>
      <c r="D13" s="7" t="s">
        <v>28</v>
      </c>
      <c r="E13" s="6">
        <v>30000</v>
      </c>
      <c r="F13" s="6">
        <v>34330</v>
      </c>
      <c r="G13" s="6">
        <v>34000</v>
      </c>
      <c r="H13" s="6">
        <v>34000</v>
      </c>
      <c r="I13" s="6">
        <v>34000</v>
      </c>
    </row>
    <row r="14" spans="1:9" ht="32.25" customHeight="1" x14ac:dyDescent="0.25">
      <c r="A14" s="7" t="s">
        <v>24</v>
      </c>
      <c r="B14" s="7" t="s">
        <v>27</v>
      </c>
      <c r="C14" s="7" t="s">
        <v>29</v>
      </c>
      <c r="D14" s="7" t="s">
        <v>30</v>
      </c>
      <c r="E14" s="6">
        <v>7000</v>
      </c>
      <c r="F14" s="6">
        <v>6500</v>
      </c>
      <c r="G14" s="6">
        <v>6500</v>
      </c>
      <c r="H14" s="6">
        <v>6500</v>
      </c>
      <c r="I14" s="6">
        <v>6500</v>
      </c>
    </row>
    <row r="15" spans="1:9" ht="34.5" customHeight="1" x14ac:dyDescent="0.25">
      <c r="A15" s="7" t="s">
        <v>24</v>
      </c>
      <c r="B15" s="7" t="s">
        <v>31</v>
      </c>
      <c r="C15" s="7" t="s">
        <v>17</v>
      </c>
      <c r="D15" s="7" t="s">
        <v>32</v>
      </c>
      <c r="E15" s="6">
        <v>630</v>
      </c>
      <c r="F15" s="77">
        <v>880</v>
      </c>
      <c r="G15" s="77">
        <v>880</v>
      </c>
      <c r="H15" s="77">
        <v>880</v>
      </c>
      <c r="I15" s="77">
        <v>880</v>
      </c>
    </row>
    <row r="16" spans="1:9" ht="45" x14ac:dyDescent="0.25">
      <c r="A16" s="7" t="s">
        <v>24</v>
      </c>
      <c r="B16" s="7" t="s">
        <v>31</v>
      </c>
      <c r="C16" s="7" t="s">
        <v>18</v>
      </c>
      <c r="D16" s="7" t="s">
        <v>33</v>
      </c>
      <c r="E16" s="6">
        <v>300</v>
      </c>
      <c r="F16" s="6">
        <v>20</v>
      </c>
      <c r="G16" s="6">
        <v>50</v>
      </c>
      <c r="H16" s="6">
        <v>100</v>
      </c>
      <c r="I16" s="6">
        <v>100</v>
      </c>
    </row>
    <row r="17" spans="1:9" ht="45" x14ac:dyDescent="0.25">
      <c r="A17" s="7" t="s">
        <v>24</v>
      </c>
      <c r="B17" s="7" t="s">
        <v>31</v>
      </c>
      <c r="C17" s="7" t="s">
        <v>34</v>
      </c>
      <c r="D17" s="7" t="s">
        <v>35</v>
      </c>
      <c r="E17" s="6">
        <v>13140</v>
      </c>
      <c r="F17" s="6">
        <v>13140</v>
      </c>
      <c r="G17" s="6">
        <v>13300</v>
      </c>
      <c r="H17" s="6">
        <v>13500</v>
      </c>
      <c r="I17" s="6">
        <v>13500</v>
      </c>
    </row>
    <row r="18" spans="1:9" ht="60" x14ac:dyDescent="0.25">
      <c r="A18" s="7" t="s">
        <v>24</v>
      </c>
      <c r="B18" s="7" t="s">
        <v>36</v>
      </c>
      <c r="C18" s="7" t="s">
        <v>29</v>
      </c>
      <c r="D18" s="7" t="s">
        <v>173</v>
      </c>
      <c r="E18" s="6">
        <v>900</v>
      </c>
      <c r="F18" s="77">
        <v>900</v>
      </c>
      <c r="G18" s="77">
        <v>900</v>
      </c>
      <c r="H18" s="77">
        <v>900</v>
      </c>
      <c r="I18" s="77">
        <v>900</v>
      </c>
    </row>
    <row r="19" spans="1:9" s="78" customFormat="1" ht="60" x14ac:dyDescent="0.25">
      <c r="A19" s="75" t="s">
        <v>24</v>
      </c>
      <c r="B19" s="75" t="s">
        <v>36</v>
      </c>
      <c r="C19" s="75" t="s">
        <v>25</v>
      </c>
      <c r="D19" s="75" t="s">
        <v>172</v>
      </c>
      <c r="E19" s="77">
        <v>14960</v>
      </c>
      <c r="F19" s="77">
        <v>15300</v>
      </c>
      <c r="G19" s="77">
        <v>15300</v>
      </c>
      <c r="H19" s="77">
        <v>15300</v>
      </c>
      <c r="I19" s="77">
        <v>15300</v>
      </c>
    </row>
    <row r="20" spans="1:9" s="92" customFormat="1" ht="63" customHeight="1" x14ac:dyDescent="0.25">
      <c r="A20" s="125">
        <v>41</v>
      </c>
      <c r="B20" s="125">
        <v>212</v>
      </c>
      <c r="C20" s="125">
        <v>3</v>
      </c>
      <c r="D20" s="125" t="s">
        <v>249</v>
      </c>
      <c r="E20" s="91">
        <v>0</v>
      </c>
      <c r="F20" s="91">
        <v>4000</v>
      </c>
      <c r="G20" s="91">
        <v>16000</v>
      </c>
      <c r="H20" s="91">
        <v>16000</v>
      </c>
      <c r="I20" s="91">
        <v>16000</v>
      </c>
    </row>
    <row r="21" spans="1:9" ht="65.25" customHeight="1" x14ac:dyDescent="0.25">
      <c r="A21" s="7" t="s">
        <v>24</v>
      </c>
      <c r="B21" s="7" t="s">
        <v>38</v>
      </c>
      <c r="C21" s="7" t="s">
        <v>37</v>
      </c>
      <c r="D21" s="126" t="s">
        <v>185</v>
      </c>
      <c r="E21" s="6">
        <v>1900</v>
      </c>
      <c r="F21" s="6">
        <v>1900</v>
      </c>
      <c r="G21" s="6">
        <v>2200</v>
      </c>
      <c r="H21" s="6">
        <v>2500</v>
      </c>
      <c r="I21" s="6">
        <v>2500</v>
      </c>
    </row>
    <row r="22" spans="1:9" ht="69.75" customHeight="1" x14ac:dyDescent="0.25">
      <c r="A22" s="7" t="s">
        <v>24</v>
      </c>
      <c r="B22" s="7" t="s">
        <v>39</v>
      </c>
      <c r="C22" s="7" t="s">
        <v>17</v>
      </c>
      <c r="D22" s="126" t="s">
        <v>174</v>
      </c>
      <c r="E22" s="6">
        <v>1160</v>
      </c>
      <c r="F22" s="6">
        <v>1160</v>
      </c>
      <c r="G22" s="6">
        <v>1200</v>
      </c>
      <c r="H22" s="6">
        <v>1220</v>
      </c>
      <c r="I22" s="6">
        <v>1220</v>
      </c>
    </row>
    <row r="23" spans="1:9" s="78" customFormat="1" ht="74.25" customHeight="1" x14ac:dyDescent="0.25">
      <c r="A23" s="129">
        <v>41</v>
      </c>
      <c r="B23" s="129">
        <v>223</v>
      </c>
      <c r="C23" s="129">
        <v>1</v>
      </c>
      <c r="D23" s="129" t="s">
        <v>250</v>
      </c>
      <c r="E23" s="98">
        <v>0</v>
      </c>
      <c r="F23" s="98">
        <v>0</v>
      </c>
      <c r="G23" s="98">
        <v>3300</v>
      </c>
      <c r="H23" s="98">
        <v>3350</v>
      </c>
      <c r="I23" s="98">
        <v>3400</v>
      </c>
    </row>
    <row r="24" spans="1:9" s="78" customFormat="1" ht="74.25" customHeight="1" x14ac:dyDescent="0.25">
      <c r="A24" s="129">
        <v>41</v>
      </c>
      <c r="B24" s="129">
        <v>223</v>
      </c>
      <c r="C24" s="129">
        <v>1</v>
      </c>
      <c r="D24" s="129" t="s">
        <v>179</v>
      </c>
      <c r="E24" s="98">
        <v>0</v>
      </c>
      <c r="F24" s="98">
        <v>1440</v>
      </c>
      <c r="G24" s="98">
        <v>9300</v>
      </c>
      <c r="H24" s="98">
        <v>9300</v>
      </c>
      <c r="I24" s="98">
        <v>9400</v>
      </c>
    </row>
    <row r="25" spans="1:9" ht="51" customHeight="1" x14ac:dyDescent="0.25">
      <c r="A25" s="7" t="s">
        <v>24</v>
      </c>
      <c r="B25" s="7" t="s">
        <v>39</v>
      </c>
      <c r="C25" s="7" t="s">
        <v>25</v>
      </c>
      <c r="D25" s="7" t="s">
        <v>171</v>
      </c>
      <c r="E25" s="6">
        <v>1300</v>
      </c>
      <c r="F25" s="6">
        <v>1300</v>
      </c>
      <c r="G25" s="6">
        <v>0</v>
      </c>
      <c r="H25" s="6">
        <v>0</v>
      </c>
      <c r="I25" s="6">
        <v>0</v>
      </c>
    </row>
    <row r="26" spans="1:9" s="3" customFormat="1" ht="32.25" customHeight="1" x14ac:dyDescent="0.25">
      <c r="A26" s="8">
        <v>41</v>
      </c>
      <c r="B26" s="8"/>
      <c r="C26" s="8"/>
      <c r="D26" s="8"/>
      <c r="E26" s="12">
        <f>SUM(E12:E25)</f>
        <v>241268</v>
      </c>
      <c r="F26" s="97">
        <f>SUM(F12:F25)</f>
        <v>242470</v>
      </c>
      <c r="G26" s="12">
        <f>SUM(G12:G25)</f>
        <v>276630</v>
      </c>
      <c r="H26" s="12">
        <f>SUM(H12:H25)</f>
        <v>288150</v>
      </c>
      <c r="I26" s="12">
        <f>SUM(I12:I25)</f>
        <v>293700</v>
      </c>
    </row>
    <row r="27" spans="1:9" s="3" customFormat="1" ht="32.25" customHeight="1" x14ac:dyDescent="0.25">
      <c r="A27" s="124">
        <v>71</v>
      </c>
      <c r="B27" s="124">
        <v>315</v>
      </c>
      <c r="C27" s="124"/>
      <c r="D27" s="124" t="s">
        <v>177</v>
      </c>
      <c r="E27" s="97">
        <v>0</v>
      </c>
      <c r="F27" s="97">
        <v>3000</v>
      </c>
      <c r="G27" s="97">
        <v>3000</v>
      </c>
      <c r="H27" s="97">
        <v>3000</v>
      </c>
      <c r="I27" s="97">
        <v>3000</v>
      </c>
    </row>
    <row r="28" spans="1:9" ht="34.5" customHeight="1" x14ac:dyDescent="0.25">
      <c r="A28" s="8" t="s">
        <v>41</v>
      </c>
      <c r="B28" s="8" t="s">
        <v>22</v>
      </c>
      <c r="C28" s="8" t="s">
        <v>0</v>
      </c>
      <c r="D28" s="8" t="s">
        <v>23</v>
      </c>
      <c r="E28" s="12">
        <v>120</v>
      </c>
      <c r="F28" s="97">
        <v>0</v>
      </c>
      <c r="G28" s="12">
        <v>0</v>
      </c>
      <c r="H28" s="12">
        <v>0</v>
      </c>
      <c r="I28" s="12">
        <v>0</v>
      </c>
    </row>
    <row r="29" spans="1:9" ht="30" x14ac:dyDescent="0.25">
      <c r="A29" s="8" t="s">
        <v>42</v>
      </c>
      <c r="B29" s="8" t="s">
        <v>39</v>
      </c>
      <c r="C29" s="8" t="s">
        <v>29</v>
      </c>
      <c r="D29" s="8" t="s">
        <v>40</v>
      </c>
      <c r="E29" s="12">
        <v>520</v>
      </c>
      <c r="F29" s="97">
        <v>0</v>
      </c>
      <c r="G29" s="12">
        <v>0</v>
      </c>
      <c r="H29" s="12">
        <v>0</v>
      </c>
      <c r="I29" s="12">
        <v>0</v>
      </c>
    </row>
    <row r="30" spans="1:9" ht="36" customHeight="1" x14ac:dyDescent="0.3">
      <c r="A30" s="208" t="s">
        <v>131</v>
      </c>
      <c r="B30" s="208"/>
      <c r="C30" s="208"/>
      <c r="D30" s="208"/>
      <c r="E30" s="81">
        <v>250958</v>
      </c>
      <c r="F30" s="155">
        <v>250670</v>
      </c>
      <c r="G30" s="162">
        <v>282330</v>
      </c>
      <c r="H30" s="161">
        <v>293850</v>
      </c>
      <c r="I30" s="161">
        <v>299400</v>
      </c>
    </row>
  </sheetData>
  <mergeCells count="4">
    <mergeCell ref="A30:D30"/>
    <mergeCell ref="A4:D4"/>
    <mergeCell ref="A5:A6"/>
    <mergeCell ref="B5:D5"/>
  </mergeCells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8"/>
  <sheetViews>
    <sheetView topLeftCell="B1" workbookViewId="0">
      <selection activeCell="K178" sqref="K178"/>
    </sheetView>
  </sheetViews>
  <sheetFormatPr defaultRowHeight="15" x14ac:dyDescent="0.25"/>
  <cols>
    <col min="1" max="1" width="7.28515625" customWidth="1"/>
    <col min="2" max="2" width="8.7109375" customWidth="1"/>
    <col min="3" max="3" width="10.28515625" customWidth="1"/>
    <col min="4" max="4" width="8.5703125" customWidth="1"/>
    <col min="5" max="5" width="9.140625" customWidth="1"/>
    <col min="6" max="6" width="9.7109375" customWidth="1"/>
    <col min="7" max="7" width="11.85546875" customWidth="1"/>
    <col min="8" max="8" width="25.42578125" customWidth="1"/>
    <col min="9" max="9" width="20.140625" customWidth="1"/>
    <col min="10" max="10" width="19.7109375" style="2" customWidth="1"/>
    <col min="11" max="11" width="19.7109375" customWidth="1"/>
    <col min="12" max="12" width="18" customWidth="1"/>
    <col min="13" max="13" width="17.28515625" style="2" customWidth="1"/>
  </cols>
  <sheetData>
    <row r="1" spans="1:13" s="2" customFormat="1" x14ac:dyDescent="0.25"/>
    <row r="2" spans="1:13" s="2" customFormat="1" ht="21" x14ac:dyDescent="0.35">
      <c r="E2" s="5" t="s">
        <v>253</v>
      </c>
    </row>
    <row r="3" spans="1:13" s="2" customFormat="1" ht="42" customHeight="1" x14ac:dyDescent="0.35">
      <c r="A3" s="215" t="s">
        <v>137</v>
      </c>
      <c r="B3" s="215"/>
      <c r="C3" s="215"/>
      <c r="D3" s="215"/>
      <c r="E3" s="215"/>
      <c r="F3" s="215"/>
      <c r="G3" s="216"/>
    </row>
    <row r="4" spans="1:13" s="2" customFormat="1" x14ac:dyDescent="0.25">
      <c r="A4" s="220"/>
      <c r="B4" s="220"/>
      <c r="C4" s="220"/>
      <c r="D4" s="220"/>
      <c r="E4" s="220"/>
      <c r="F4" s="220"/>
      <c r="G4" s="220"/>
      <c r="H4" s="220"/>
    </row>
    <row r="5" spans="1:13" s="2" customFormat="1" ht="15" customHeight="1" x14ac:dyDescent="0.25">
      <c r="A5" s="221" t="s">
        <v>5</v>
      </c>
      <c r="B5" s="223" t="s">
        <v>43</v>
      </c>
      <c r="C5" s="223"/>
      <c r="D5" s="223"/>
      <c r="E5" s="224"/>
      <c r="F5" s="225" t="s">
        <v>6</v>
      </c>
      <c r="G5" s="226"/>
      <c r="H5" s="227"/>
      <c r="I5" s="147" t="s">
        <v>155</v>
      </c>
      <c r="J5" s="157" t="s">
        <v>7</v>
      </c>
      <c r="K5" s="163" t="s">
        <v>176</v>
      </c>
      <c r="L5" s="24" t="s">
        <v>176</v>
      </c>
      <c r="M5" s="24" t="s">
        <v>176</v>
      </c>
    </row>
    <row r="6" spans="1:13" s="2" customFormat="1" ht="35.25" customHeight="1" x14ac:dyDescent="0.25">
      <c r="A6" s="222"/>
      <c r="B6" s="18" t="s">
        <v>44</v>
      </c>
      <c r="C6" s="19" t="s">
        <v>45</v>
      </c>
      <c r="D6" s="20" t="s">
        <v>46</v>
      </c>
      <c r="E6" s="21" t="s">
        <v>47</v>
      </c>
      <c r="F6" s="22" t="s">
        <v>8</v>
      </c>
      <c r="G6" s="23" t="s">
        <v>9</v>
      </c>
      <c r="H6" s="93" t="s">
        <v>4</v>
      </c>
      <c r="I6" s="148" t="s">
        <v>130</v>
      </c>
      <c r="J6" s="159" t="s">
        <v>132</v>
      </c>
      <c r="K6" s="164" t="s">
        <v>133</v>
      </c>
      <c r="L6" s="82" t="s">
        <v>170</v>
      </c>
      <c r="M6" s="82" t="s">
        <v>247</v>
      </c>
    </row>
    <row r="7" spans="1:13" x14ac:dyDescent="0.25">
      <c r="A7" s="150" t="s">
        <v>3</v>
      </c>
      <c r="B7" s="102" t="s">
        <v>10</v>
      </c>
      <c r="C7" s="101" t="s">
        <v>1</v>
      </c>
      <c r="D7" s="102" t="s">
        <v>48</v>
      </c>
      <c r="E7" s="101" t="s">
        <v>49</v>
      </c>
      <c r="F7" s="102" t="s">
        <v>50</v>
      </c>
      <c r="G7" s="101" t="s">
        <v>51</v>
      </c>
      <c r="H7" s="102" t="s">
        <v>52</v>
      </c>
      <c r="I7" s="86"/>
      <c r="J7" s="86"/>
      <c r="K7" s="86"/>
      <c r="L7" s="86"/>
      <c r="M7" s="86"/>
    </row>
    <row r="8" spans="1:13" ht="30.75" customHeight="1" x14ac:dyDescent="0.25">
      <c r="A8" s="11" t="s">
        <v>15</v>
      </c>
      <c r="B8" s="25" t="s">
        <v>53</v>
      </c>
      <c r="C8" s="11" t="s">
        <v>11</v>
      </c>
      <c r="D8" s="25" t="s">
        <v>11</v>
      </c>
      <c r="E8" s="11" t="s">
        <v>0</v>
      </c>
      <c r="F8" s="25" t="s">
        <v>54</v>
      </c>
      <c r="G8" s="11" t="s">
        <v>55</v>
      </c>
      <c r="H8" s="25" t="s">
        <v>56</v>
      </c>
      <c r="I8" s="16">
        <v>205</v>
      </c>
      <c r="J8" s="16">
        <v>205</v>
      </c>
      <c r="K8" s="16">
        <v>210</v>
      </c>
      <c r="L8" s="16">
        <v>220</v>
      </c>
      <c r="M8" s="16">
        <v>220</v>
      </c>
    </row>
    <row r="9" spans="1:13" ht="30.75" customHeight="1" x14ac:dyDescent="0.25">
      <c r="A9" s="133" t="s">
        <v>15</v>
      </c>
      <c r="B9" s="9" t="s">
        <v>53</v>
      </c>
      <c r="C9" s="7" t="s">
        <v>60</v>
      </c>
      <c r="D9" s="9" t="s">
        <v>61</v>
      </c>
      <c r="E9" s="7" t="s">
        <v>0</v>
      </c>
      <c r="F9" s="9" t="s">
        <v>62</v>
      </c>
      <c r="G9" s="7" t="s">
        <v>0</v>
      </c>
      <c r="H9" s="94" t="s">
        <v>63</v>
      </c>
      <c r="I9" s="88">
        <v>50</v>
      </c>
      <c r="J9" s="88"/>
      <c r="K9" s="17"/>
      <c r="L9" s="6"/>
      <c r="M9" s="6"/>
    </row>
    <row r="10" spans="1:13" ht="30" x14ac:dyDescent="0.25">
      <c r="A10" s="133" t="s">
        <v>15</v>
      </c>
      <c r="B10" s="9" t="s">
        <v>53</v>
      </c>
      <c r="C10" s="7" t="s">
        <v>60</v>
      </c>
      <c r="D10" s="9" t="s">
        <v>61</v>
      </c>
      <c r="E10" s="7" t="s">
        <v>0</v>
      </c>
      <c r="F10" s="9" t="s">
        <v>64</v>
      </c>
      <c r="G10" s="7" t="s">
        <v>0</v>
      </c>
      <c r="H10" s="94" t="s">
        <v>65</v>
      </c>
      <c r="I10" s="88">
        <v>2</v>
      </c>
      <c r="J10" s="88"/>
      <c r="K10" s="6"/>
      <c r="L10" s="6"/>
      <c r="M10" s="6"/>
    </row>
    <row r="11" spans="1:13" ht="30" x14ac:dyDescent="0.25">
      <c r="A11" s="133" t="s">
        <v>15</v>
      </c>
      <c r="B11" s="9" t="s">
        <v>53</v>
      </c>
      <c r="C11" s="7" t="s">
        <v>60</v>
      </c>
      <c r="D11" s="9" t="s">
        <v>61</v>
      </c>
      <c r="E11" s="7" t="s">
        <v>0</v>
      </c>
      <c r="F11" s="9" t="s">
        <v>66</v>
      </c>
      <c r="G11" s="7" t="s">
        <v>0</v>
      </c>
      <c r="H11" s="94" t="s">
        <v>67</v>
      </c>
      <c r="I11" s="88">
        <v>1</v>
      </c>
      <c r="J11" s="88"/>
      <c r="K11" s="6"/>
      <c r="L11" s="6"/>
      <c r="M11" s="6"/>
    </row>
    <row r="12" spans="1:13" x14ac:dyDescent="0.25">
      <c r="A12" s="133" t="s">
        <v>15</v>
      </c>
      <c r="B12" s="9" t="s">
        <v>53</v>
      </c>
      <c r="C12" s="7" t="s">
        <v>60</v>
      </c>
      <c r="D12" s="9" t="s">
        <v>61</v>
      </c>
      <c r="E12" s="7" t="s">
        <v>0</v>
      </c>
      <c r="F12" s="9" t="s">
        <v>68</v>
      </c>
      <c r="G12" s="7" t="s">
        <v>17</v>
      </c>
      <c r="H12" s="94" t="s">
        <v>69</v>
      </c>
      <c r="I12" s="88">
        <v>1</v>
      </c>
      <c r="J12" s="88"/>
      <c r="K12" s="6"/>
      <c r="L12" s="6"/>
      <c r="M12" s="6"/>
    </row>
    <row r="13" spans="1:13" x14ac:dyDescent="0.25">
      <c r="A13" s="133" t="s">
        <v>15</v>
      </c>
      <c r="B13" s="9" t="s">
        <v>53</v>
      </c>
      <c r="C13" s="7" t="s">
        <v>60</v>
      </c>
      <c r="D13" s="9" t="s">
        <v>61</v>
      </c>
      <c r="E13" s="7" t="s">
        <v>0</v>
      </c>
      <c r="F13" s="9" t="s">
        <v>68</v>
      </c>
      <c r="G13" s="7" t="s">
        <v>29</v>
      </c>
      <c r="H13" s="94" t="s">
        <v>70</v>
      </c>
      <c r="I13" s="88">
        <v>10</v>
      </c>
      <c r="J13" s="88"/>
      <c r="K13" s="6"/>
      <c r="L13" s="6"/>
      <c r="M13" s="6"/>
    </row>
    <row r="14" spans="1:13" x14ac:dyDescent="0.25">
      <c r="A14" s="133" t="s">
        <v>15</v>
      </c>
      <c r="B14" s="9" t="s">
        <v>53</v>
      </c>
      <c r="C14" s="7" t="s">
        <v>60</v>
      </c>
      <c r="D14" s="9" t="s">
        <v>61</v>
      </c>
      <c r="E14" s="7" t="s">
        <v>0</v>
      </c>
      <c r="F14" s="9" t="s">
        <v>68</v>
      </c>
      <c r="G14" s="7" t="s">
        <v>25</v>
      </c>
      <c r="H14" s="94" t="s">
        <v>71</v>
      </c>
      <c r="I14" s="88">
        <v>1</v>
      </c>
      <c r="J14" s="88"/>
      <c r="K14" s="6"/>
      <c r="L14" s="6"/>
      <c r="M14" s="6"/>
    </row>
    <row r="15" spans="1:13" x14ac:dyDescent="0.25">
      <c r="A15" s="133" t="s">
        <v>15</v>
      </c>
      <c r="B15" s="9" t="s">
        <v>53</v>
      </c>
      <c r="C15" s="7" t="s">
        <v>60</v>
      </c>
      <c r="D15" s="9" t="s">
        <v>61</v>
      </c>
      <c r="E15" s="7" t="s">
        <v>0</v>
      </c>
      <c r="F15" s="9" t="s">
        <v>68</v>
      </c>
      <c r="G15" s="7" t="s">
        <v>37</v>
      </c>
      <c r="H15" s="94" t="s">
        <v>72</v>
      </c>
      <c r="I15" s="88">
        <v>2</v>
      </c>
      <c r="J15" s="88"/>
      <c r="K15" s="6"/>
      <c r="L15" s="6"/>
      <c r="M15" s="6"/>
    </row>
    <row r="16" spans="1:13" ht="30" x14ac:dyDescent="0.25">
      <c r="A16" s="133" t="s">
        <v>15</v>
      </c>
      <c r="B16" s="9" t="s">
        <v>53</v>
      </c>
      <c r="C16" s="7" t="s">
        <v>60</v>
      </c>
      <c r="D16" s="9" t="s">
        <v>61</v>
      </c>
      <c r="E16" s="7" t="s">
        <v>0</v>
      </c>
      <c r="F16" s="9" t="s">
        <v>68</v>
      </c>
      <c r="G16" s="7" t="s">
        <v>73</v>
      </c>
      <c r="H16" s="94" t="s">
        <v>74</v>
      </c>
      <c r="I16" s="88">
        <v>1</v>
      </c>
      <c r="J16" s="88"/>
      <c r="K16" s="6"/>
      <c r="L16" s="6"/>
      <c r="M16" s="6"/>
    </row>
    <row r="17" spans="1:13" ht="45" x14ac:dyDescent="0.25">
      <c r="A17" s="133" t="s">
        <v>15</v>
      </c>
      <c r="B17" s="9" t="s">
        <v>53</v>
      </c>
      <c r="C17" s="7" t="s">
        <v>60</v>
      </c>
      <c r="D17" s="9" t="s">
        <v>61</v>
      </c>
      <c r="E17" s="7" t="s">
        <v>0</v>
      </c>
      <c r="F17" s="9" t="s">
        <v>68</v>
      </c>
      <c r="G17" s="7" t="s">
        <v>75</v>
      </c>
      <c r="H17" s="94" t="s">
        <v>76</v>
      </c>
      <c r="I17" s="88">
        <v>3</v>
      </c>
      <c r="J17" s="88"/>
      <c r="K17" s="6"/>
      <c r="L17" s="6"/>
      <c r="M17" s="6"/>
    </row>
    <row r="18" spans="1:13" x14ac:dyDescent="0.25">
      <c r="A18" s="133" t="s">
        <v>15</v>
      </c>
      <c r="B18" s="9" t="s">
        <v>53</v>
      </c>
      <c r="C18" s="7" t="s">
        <v>60</v>
      </c>
      <c r="D18" s="9" t="s">
        <v>61</v>
      </c>
      <c r="E18" s="7" t="s">
        <v>0</v>
      </c>
      <c r="F18" s="9" t="s">
        <v>77</v>
      </c>
      <c r="G18" s="7" t="s">
        <v>17</v>
      </c>
      <c r="H18" s="94" t="s">
        <v>78</v>
      </c>
      <c r="I18" s="88">
        <v>90</v>
      </c>
      <c r="J18" s="88"/>
      <c r="K18" s="6"/>
      <c r="L18" s="6"/>
      <c r="M18" s="6"/>
    </row>
    <row r="19" spans="1:13" x14ac:dyDescent="0.25">
      <c r="A19" s="133" t="s">
        <v>15</v>
      </c>
      <c r="B19" s="9" t="s">
        <v>53</v>
      </c>
      <c r="C19" s="7" t="s">
        <v>60</v>
      </c>
      <c r="D19" s="9" t="s">
        <v>61</v>
      </c>
      <c r="E19" s="7" t="s">
        <v>0</v>
      </c>
      <c r="F19" s="9" t="s">
        <v>79</v>
      </c>
      <c r="G19" s="7" t="s">
        <v>25</v>
      </c>
      <c r="H19" s="94" t="s">
        <v>80</v>
      </c>
      <c r="I19" s="88">
        <v>5</v>
      </c>
      <c r="J19" s="88"/>
      <c r="K19" s="6"/>
      <c r="L19" s="6"/>
      <c r="M19" s="6"/>
    </row>
    <row r="20" spans="1:13" x14ac:dyDescent="0.25">
      <c r="A20" s="133" t="s">
        <v>15</v>
      </c>
      <c r="B20" s="9" t="s">
        <v>53</v>
      </c>
      <c r="C20" s="7" t="s">
        <v>60</v>
      </c>
      <c r="D20" s="9" t="s">
        <v>61</v>
      </c>
      <c r="E20" s="7" t="s">
        <v>0</v>
      </c>
      <c r="F20" s="9" t="s">
        <v>79</v>
      </c>
      <c r="G20" s="7" t="s">
        <v>73</v>
      </c>
      <c r="H20" s="94" t="s">
        <v>81</v>
      </c>
      <c r="I20" s="88">
        <v>15</v>
      </c>
      <c r="J20" s="88"/>
      <c r="K20" s="6"/>
      <c r="L20" s="6"/>
      <c r="M20" s="6"/>
    </row>
    <row r="21" spans="1:13" x14ac:dyDescent="0.25">
      <c r="A21" s="133" t="s">
        <v>15</v>
      </c>
      <c r="B21" s="9" t="s">
        <v>53</v>
      </c>
      <c r="C21" s="7" t="s">
        <v>60</v>
      </c>
      <c r="D21" s="9" t="s">
        <v>61</v>
      </c>
      <c r="E21" s="7" t="s">
        <v>0</v>
      </c>
      <c r="F21" s="9" t="s">
        <v>54</v>
      </c>
      <c r="G21" s="7" t="s">
        <v>55</v>
      </c>
      <c r="H21" s="94" t="s">
        <v>56</v>
      </c>
      <c r="I21" s="88">
        <v>15</v>
      </c>
      <c r="J21" s="88"/>
      <c r="K21" s="6"/>
      <c r="L21" s="6"/>
      <c r="M21" s="6"/>
    </row>
    <row r="22" spans="1:13" x14ac:dyDescent="0.25">
      <c r="A22" s="133" t="s">
        <v>15</v>
      </c>
      <c r="B22" s="9" t="s">
        <v>53</v>
      </c>
      <c r="C22" s="7" t="s">
        <v>60</v>
      </c>
      <c r="D22" s="9" t="s">
        <v>61</v>
      </c>
      <c r="E22" s="7" t="s">
        <v>0</v>
      </c>
      <c r="F22" s="9" t="s">
        <v>54</v>
      </c>
      <c r="G22" s="7" t="s">
        <v>82</v>
      </c>
      <c r="H22" s="94" t="s">
        <v>83</v>
      </c>
      <c r="I22" s="88">
        <v>18</v>
      </c>
      <c r="J22" s="88"/>
      <c r="K22" s="6"/>
      <c r="L22" s="6"/>
      <c r="M22" s="6"/>
    </row>
    <row r="23" spans="1:13" x14ac:dyDescent="0.25">
      <c r="A23" s="133" t="s">
        <v>15</v>
      </c>
      <c r="B23" s="9" t="s">
        <v>53</v>
      </c>
      <c r="C23" s="7" t="s">
        <v>60</v>
      </c>
      <c r="D23" s="9" t="s">
        <v>61</v>
      </c>
      <c r="E23" s="7" t="s">
        <v>0</v>
      </c>
      <c r="F23" s="9" t="s">
        <v>57</v>
      </c>
      <c r="G23" s="7" t="s">
        <v>84</v>
      </c>
      <c r="H23" s="94" t="s">
        <v>85</v>
      </c>
      <c r="I23" s="88">
        <v>89</v>
      </c>
      <c r="J23" s="88"/>
      <c r="K23" s="6"/>
      <c r="L23" s="6"/>
      <c r="M23" s="6"/>
    </row>
    <row r="24" spans="1:13" x14ac:dyDescent="0.25">
      <c r="A24" s="133" t="s">
        <v>15</v>
      </c>
      <c r="B24" s="9" t="s">
        <v>53</v>
      </c>
      <c r="C24" s="7" t="s">
        <v>60</v>
      </c>
      <c r="D24" s="9" t="s">
        <v>61</v>
      </c>
      <c r="E24" s="7" t="s">
        <v>0</v>
      </c>
      <c r="F24" s="9" t="s">
        <v>57</v>
      </c>
      <c r="G24" s="7" t="s">
        <v>86</v>
      </c>
      <c r="H24" s="94" t="s">
        <v>87</v>
      </c>
      <c r="I24" s="88">
        <v>230</v>
      </c>
      <c r="J24" s="88"/>
      <c r="K24" s="6"/>
      <c r="L24" s="6"/>
      <c r="M24" s="6"/>
    </row>
    <row r="25" spans="1:13" ht="30" x14ac:dyDescent="0.25">
      <c r="A25" s="133" t="s">
        <v>15</v>
      </c>
      <c r="B25" s="9" t="s">
        <v>53</v>
      </c>
      <c r="C25" s="7" t="s">
        <v>60</v>
      </c>
      <c r="D25" s="9" t="s">
        <v>61</v>
      </c>
      <c r="E25" s="7" t="s">
        <v>0</v>
      </c>
      <c r="F25" s="9" t="s">
        <v>57</v>
      </c>
      <c r="G25" s="7" t="s">
        <v>88</v>
      </c>
      <c r="H25" s="94" t="s">
        <v>89</v>
      </c>
      <c r="I25" s="88">
        <v>15</v>
      </c>
      <c r="J25" s="88"/>
      <c r="K25" s="6"/>
      <c r="L25" s="6"/>
      <c r="M25" s="6"/>
    </row>
    <row r="26" spans="1:13" ht="60" x14ac:dyDescent="0.25">
      <c r="A26" s="133" t="s">
        <v>15</v>
      </c>
      <c r="B26" s="9" t="s">
        <v>90</v>
      </c>
      <c r="C26" s="7" t="s">
        <v>12</v>
      </c>
      <c r="D26" s="9" t="s">
        <v>61</v>
      </c>
      <c r="E26" s="7" t="s">
        <v>0</v>
      </c>
      <c r="F26" s="9" t="s">
        <v>54</v>
      </c>
      <c r="G26" s="7" t="s">
        <v>37</v>
      </c>
      <c r="H26" s="94" t="s">
        <v>91</v>
      </c>
      <c r="I26" s="88">
        <v>1000</v>
      </c>
      <c r="J26" s="88"/>
      <c r="K26" s="6"/>
      <c r="L26" s="6"/>
      <c r="M26" s="6"/>
    </row>
    <row r="27" spans="1:13" ht="30" x14ac:dyDescent="0.25">
      <c r="A27" s="133" t="s">
        <v>15</v>
      </c>
      <c r="B27" s="9" t="s">
        <v>90</v>
      </c>
      <c r="C27" s="7" t="s">
        <v>12</v>
      </c>
      <c r="D27" s="9" t="s">
        <v>61</v>
      </c>
      <c r="E27" s="7" t="s">
        <v>0</v>
      </c>
      <c r="F27" s="9" t="s">
        <v>54</v>
      </c>
      <c r="G27" s="7" t="s">
        <v>93</v>
      </c>
      <c r="H27" s="94" t="s">
        <v>94</v>
      </c>
      <c r="I27" s="88">
        <v>1500</v>
      </c>
      <c r="J27" s="88"/>
      <c r="K27" s="6"/>
      <c r="L27" s="6"/>
      <c r="M27" s="6"/>
    </row>
    <row r="28" spans="1:13" ht="45" x14ac:dyDescent="0.25">
      <c r="A28" s="133" t="s">
        <v>15</v>
      </c>
      <c r="B28" s="9" t="s">
        <v>90</v>
      </c>
      <c r="C28" s="7" t="s">
        <v>12</v>
      </c>
      <c r="D28" s="9" t="s">
        <v>61</v>
      </c>
      <c r="E28" s="7" t="s">
        <v>0</v>
      </c>
      <c r="F28" s="9" t="s">
        <v>57</v>
      </c>
      <c r="G28" s="7" t="s">
        <v>17</v>
      </c>
      <c r="H28" s="94" t="s">
        <v>95</v>
      </c>
      <c r="I28" s="88">
        <v>500</v>
      </c>
      <c r="J28" s="88"/>
      <c r="K28" s="6"/>
      <c r="L28" s="6"/>
      <c r="M28" s="6"/>
    </row>
    <row r="29" spans="1:13" s="2" customFormat="1" x14ac:dyDescent="0.25">
      <c r="A29" s="133">
        <v>111</v>
      </c>
      <c r="B29" s="128">
        <v>6</v>
      </c>
      <c r="C29" s="100">
        <v>1</v>
      </c>
      <c r="D29" s="128">
        <v>3</v>
      </c>
      <c r="E29" s="100">
        <v>0</v>
      </c>
      <c r="F29" s="128">
        <v>610.63</v>
      </c>
      <c r="G29" s="100"/>
      <c r="H29" s="128" t="s">
        <v>184</v>
      </c>
      <c r="I29" s="88">
        <v>0</v>
      </c>
      <c r="J29" s="88">
        <v>2555</v>
      </c>
      <c r="K29" s="88"/>
      <c r="L29" s="88"/>
      <c r="M29" s="88"/>
    </row>
    <row r="30" spans="1:13" x14ac:dyDescent="0.25">
      <c r="A30" s="133" t="s">
        <v>15</v>
      </c>
      <c r="B30" s="9" t="s">
        <v>96</v>
      </c>
      <c r="C30" s="7" t="s">
        <v>60</v>
      </c>
      <c r="D30" s="9" t="s">
        <v>61</v>
      </c>
      <c r="E30" s="7" t="s">
        <v>0</v>
      </c>
      <c r="F30" s="9" t="s">
        <v>54</v>
      </c>
      <c r="G30" s="7" t="s">
        <v>55</v>
      </c>
      <c r="H30" s="94" t="s">
        <v>56</v>
      </c>
      <c r="I30" s="88">
        <v>47</v>
      </c>
      <c r="J30" s="88">
        <v>40</v>
      </c>
      <c r="K30" s="6">
        <v>50</v>
      </c>
      <c r="L30" s="6">
        <v>55</v>
      </c>
      <c r="M30" s="6">
        <v>55</v>
      </c>
    </row>
    <row r="31" spans="1:13" x14ac:dyDescent="0.25">
      <c r="A31" s="133" t="s">
        <v>15</v>
      </c>
      <c r="B31" s="9" t="s">
        <v>97</v>
      </c>
      <c r="C31" s="7" t="s">
        <v>11</v>
      </c>
      <c r="D31" s="9" t="s">
        <v>11</v>
      </c>
      <c r="E31" s="7" t="s">
        <v>11</v>
      </c>
      <c r="F31" s="9" t="s">
        <v>54</v>
      </c>
      <c r="G31" s="7" t="s">
        <v>55</v>
      </c>
      <c r="H31" s="94" t="s">
        <v>56</v>
      </c>
      <c r="I31" s="88">
        <v>500</v>
      </c>
      <c r="J31" s="88">
        <v>500</v>
      </c>
      <c r="K31" s="6">
        <v>540</v>
      </c>
      <c r="L31" s="6">
        <v>525</v>
      </c>
      <c r="M31" s="6">
        <v>525</v>
      </c>
    </row>
    <row r="32" spans="1:13" ht="45" x14ac:dyDescent="0.25">
      <c r="A32" s="133" t="s">
        <v>15</v>
      </c>
      <c r="B32" s="9" t="s">
        <v>97</v>
      </c>
      <c r="C32" s="7" t="s">
        <v>11</v>
      </c>
      <c r="D32" s="9" t="s">
        <v>11</v>
      </c>
      <c r="E32" s="7" t="s">
        <v>11</v>
      </c>
      <c r="F32" s="9" t="s">
        <v>54</v>
      </c>
      <c r="G32" s="7" t="s">
        <v>98</v>
      </c>
      <c r="H32" s="94" t="s">
        <v>99</v>
      </c>
      <c r="I32" s="88">
        <v>200</v>
      </c>
      <c r="J32" s="88">
        <v>200</v>
      </c>
      <c r="K32" s="6">
        <v>200</v>
      </c>
      <c r="L32" s="6">
        <v>200</v>
      </c>
      <c r="M32" s="6">
        <v>200</v>
      </c>
    </row>
    <row r="33" spans="1:13" ht="23.25" customHeight="1" x14ac:dyDescent="0.25">
      <c r="A33" s="133" t="s">
        <v>15</v>
      </c>
      <c r="B33" s="9" t="s">
        <v>97</v>
      </c>
      <c r="C33" s="7" t="s">
        <v>11</v>
      </c>
      <c r="D33" s="9" t="s">
        <v>11</v>
      </c>
      <c r="E33" s="7" t="s">
        <v>11</v>
      </c>
      <c r="F33" s="9" t="s">
        <v>57</v>
      </c>
      <c r="G33" s="7" t="s">
        <v>37</v>
      </c>
      <c r="H33" s="94" t="s">
        <v>59</v>
      </c>
      <c r="I33" s="88">
        <v>450</v>
      </c>
      <c r="J33" s="88">
        <v>500</v>
      </c>
      <c r="K33" s="6">
        <v>500</v>
      </c>
      <c r="L33" s="6">
        <v>500</v>
      </c>
      <c r="M33" s="6">
        <v>500</v>
      </c>
    </row>
    <row r="34" spans="1:13" ht="34.5" customHeight="1" x14ac:dyDescent="0.25">
      <c r="A34" s="133" t="s">
        <v>15</v>
      </c>
      <c r="B34" s="9" t="s">
        <v>97</v>
      </c>
      <c r="C34" s="7" t="s">
        <v>60</v>
      </c>
      <c r="D34" s="9" t="s">
        <v>61</v>
      </c>
      <c r="E34" s="7" t="s">
        <v>11</v>
      </c>
      <c r="F34" s="9">
        <v>633</v>
      </c>
      <c r="G34" s="7">
        <v>11</v>
      </c>
      <c r="H34" s="94" t="s">
        <v>234</v>
      </c>
      <c r="I34" s="88">
        <v>1200</v>
      </c>
      <c r="J34" s="88">
        <v>1200</v>
      </c>
      <c r="K34" s="6">
        <v>1200</v>
      </c>
      <c r="L34" s="6">
        <v>1200</v>
      </c>
      <c r="M34" s="6">
        <v>1200</v>
      </c>
    </row>
    <row r="35" spans="1:13" s="3" customFormat="1" ht="27.75" customHeight="1" x14ac:dyDescent="0.25">
      <c r="A35" s="149">
        <v>111</v>
      </c>
      <c r="B35" s="10"/>
      <c r="C35" s="8"/>
      <c r="D35" s="10"/>
      <c r="E35" s="8"/>
      <c r="F35" s="10"/>
      <c r="G35" s="8"/>
      <c r="H35" s="95"/>
      <c r="I35" s="97">
        <f>SUM(I8:I34)</f>
        <v>6150</v>
      </c>
      <c r="J35" s="97">
        <f>SUM(J8:J34)</f>
        <v>5200</v>
      </c>
      <c r="K35" s="12">
        <f>SUM(K8:K34)</f>
        <v>2700</v>
      </c>
      <c r="L35" s="12">
        <f>SUM(L8:L34)</f>
        <v>2700</v>
      </c>
      <c r="M35" s="12">
        <f>SUM(M8:M34)</f>
        <v>2700</v>
      </c>
    </row>
    <row r="36" spans="1:13" ht="30" x14ac:dyDescent="0.25">
      <c r="A36" s="133" t="s">
        <v>19</v>
      </c>
      <c r="B36" s="9" t="s">
        <v>101</v>
      </c>
      <c r="C36" s="7" t="s">
        <v>102</v>
      </c>
      <c r="D36" s="9" t="s">
        <v>13</v>
      </c>
      <c r="E36" s="7"/>
      <c r="F36" s="9" t="s">
        <v>57</v>
      </c>
      <c r="G36" s="7" t="s">
        <v>29</v>
      </c>
      <c r="H36" s="94" t="s">
        <v>236</v>
      </c>
      <c r="I36" s="88">
        <v>1800</v>
      </c>
      <c r="J36" s="88">
        <v>0</v>
      </c>
      <c r="K36" s="6">
        <v>0</v>
      </c>
      <c r="L36" s="6">
        <v>0</v>
      </c>
      <c r="M36" s="6">
        <v>0</v>
      </c>
    </row>
    <row r="37" spans="1:13" ht="23.25" customHeight="1" x14ac:dyDescent="0.25">
      <c r="A37" s="133" t="s">
        <v>19</v>
      </c>
      <c r="B37" s="9" t="s">
        <v>103</v>
      </c>
      <c r="C37" s="7" t="s">
        <v>11</v>
      </c>
      <c r="D37" s="9" t="s">
        <v>61</v>
      </c>
      <c r="E37" s="7"/>
      <c r="F37" s="9" t="s">
        <v>57</v>
      </c>
      <c r="G37" s="7" t="s">
        <v>29</v>
      </c>
      <c r="H37" s="94" t="s">
        <v>235</v>
      </c>
      <c r="I37" s="88">
        <v>500</v>
      </c>
      <c r="J37" s="88">
        <v>0</v>
      </c>
      <c r="K37" s="6">
        <v>0</v>
      </c>
      <c r="L37" s="6">
        <v>0</v>
      </c>
      <c r="M37" s="6">
        <v>0</v>
      </c>
    </row>
    <row r="38" spans="1:13" ht="27" customHeight="1" x14ac:dyDescent="0.25">
      <c r="A38" s="133" t="s">
        <v>19</v>
      </c>
      <c r="B38" s="9" t="s">
        <v>103</v>
      </c>
      <c r="C38" s="7" t="s">
        <v>12</v>
      </c>
      <c r="D38" s="9" t="s">
        <v>61</v>
      </c>
      <c r="E38" s="7" t="s">
        <v>0</v>
      </c>
      <c r="F38" s="9" t="s">
        <v>57</v>
      </c>
      <c r="G38" s="7" t="s">
        <v>29</v>
      </c>
      <c r="H38" s="94" t="s">
        <v>235</v>
      </c>
      <c r="I38" s="88">
        <v>600</v>
      </c>
      <c r="J38" s="88">
        <v>0</v>
      </c>
      <c r="K38" s="6">
        <v>0</v>
      </c>
      <c r="L38" s="6">
        <v>0</v>
      </c>
      <c r="M38" s="6">
        <v>0</v>
      </c>
    </row>
    <row r="39" spans="1:13" s="4" customFormat="1" ht="22.5" customHeight="1" x14ac:dyDescent="0.25">
      <c r="A39" s="149" t="s">
        <v>19</v>
      </c>
      <c r="B39" s="10"/>
      <c r="C39" s="8"/>
      <c r="D39" s="10"/>
      <c r="E39" s="8"/>
      <c r="F39" s="10"/>
      <c r="G39" s="8"/>
      <c r="H39" s="95"/>
      <c r="I39" s="97">
        <f>SUM(I36:I38)</f>
        <v>2900</v>
      </c>
      <c r="J39" s="97">
        <f>SUM(J36:J38)</f>
        <v>0</v>
      </c>
      <c r="K39" s="12">
        <f>SUM(K36:K38)</f>
        <v>0</v>
      </c>
      <c r="L39" s="12">
        <f>SUM(L36:L38)</f>
        <v>0</v>
      </c>
      <c r="M39" s="12">
        <f>SUM(M36:M38)</f>
        <v>0</v>
      </c>
    </row>
    <row r="40" spans="1:13" s="1" customFormat="1" ht="26.25" customHeight="1" x14ac:dyDescent="0.25">
      <c r="A40" s="133"/>
      <c r="B40" s="9"/>
      <c r="C40" s="7"/>
      <c r="D40" s="9"/>
      <c r="E40" s="7"/>
      <c r="F40" s="9"/>
      <c r="G40" s="7"/>
      <c r="H40" s="94"/>
      <c r="I40" s="88"/>
      <c r="J40" s="88"/>
      <c r="K40" s="6"/>
      <c r="L40" s="6"/>
      <c r="M40" s="6"/>
    </row>
    <row r="41" spans="1:13" ht="60" x14ac:dyDescent="0.25">
      <c r="A41" s="133" t="s">
        <v>24</v>
      </c>
      <c r="B41" s="9" t="s">
        <v>53</v>
      </c>
      <c r="C41" s="7" t="s">
        <v>11</v>
      </c>
      <c r="D41" s="9" t="s">
        <v>11</v>
      </c>
      <c r="E41" s="7"/>
      <c r="F41" s="9" t="s">
        <v>106</v>
      </c>
      <c r="G41" s="7" t="s">
        <v>0</v>
      </c>
      <c r="H41" s="94" t="s">
        <v>107</v>
      </c>
      <c r="I41" s="88">
        <v>60000</v>
      </c>
      <c r="J41" s="88">
        <v>60000</v>
      </c>
      <c r="K41" s="88">
        <v>60000</v>
      </c>
      <c r="L41" s="6">
        <v>62000</v>
      </c>
      <c r="M41" s="6">
        <v>63000</v>
      </c>
    </row>
    <row r="42" spans="1:13" ht="24" customHeight="1" x14ac:dyDescent="0.25">
      <c r="A42" s="133" t="s">
        <v>24</v>
      </c>
      <c r="B42" s="9" t="s">
        <v>53</v>
      </c>
      <c r="C42" s="7" t="s">
        <v>11</v>
      </c>
      <c r="D42" s="9" t="s">
        <v>11</v>
      </c>
      <c r="E42" s="7" t="s">
        <v>0</v>
      </c>
      <c r="F42" s="9" t="s">
        <v>108</v>
      </c>
      <c r="G42" s="7" t="s">
        <v>17</v>
      </c>
      <c r="H42" s="94" t="s">
        <v>109</v>
      </c>
      <c r="I42" s="88">
        <v>12000</v>
      </c>
      <c r="J42" s="88">
        <v>12000</v>
      </c>
      <c r="K42" s="88">
        <v>12000</v>
      </c>
      <c r="L42" s="6">
        <v>12500</v>
      </c>
      <c r="M42" s="6">
        <v>12600</v>
      </c>
    </row>
    <row r="43" spans="1:13" ht="30" x14ac:dyDescent="0.25">
      <c r="A43" s="133" t="s">
        <v>24</v>
      </c>
      <c r="B43" s="9" t="s">
        <v>53</v>
      </c>
      <c r="C43" s="7" t="s">
        <v>11</v>
      </c>
      <c r="D43" s="9" t="s">
        <v>11</v>
      </c>
      <c r="E43" s="7" t="s">
        <v>0</v>
      </c>
      <c r="F43" s="9" t="s">
        <v>64</v>
      </c>
      <c r="G43" s="7" t="s">
        <v>0</v>
      </c>
      <c r="H43" s="94" t="s">
        <v>65</v>
      </c>
      <c r="I43" s="88">
        <v>2000</v>
      </c>
      <c r="J43" s="88">
        <v>2000</v>
      </c>
      <c r="K43" s="88">
        <v>2000</v>
      </c>
      <c r="L43" s="6">
        <v>2000</v>
      </c>
      <c r="M43" s="6">
        <v>2000</v>
      </c>
    </row>
    <row r="44" spans="1:13" ht="30" x14ac:dyDescent="0.25">
      <c r="A44" s="133" t="s">
        <v>24</v>
      </c>
      <c r="B44" s="9" t="s">
        <v>53</v>
      </c>
      <c r="C44" s="7" t="s">
        <v>11</v>
      </c>
      <c r="D44" s="9" t="s">
        <v>11</v>
      </c>
      <c r="E44" s="7" t="s">
        <v>0</v>
      </c>
      <c r="F44" s="9" t="s">
        <v>66</v>
      </c>
      <c r="G44" s="7" t="s">
        <v>0</v>
      </c>
      <c r="H44" s="94" t="s">
        <v>67</v>
      </c>
      <c r="I44" s="88">
        <v>5200</v>
      </c>
      <c r="J44" s="88">
        <v>5200</v>
      </c>
      <c r="K44" s="88">
        <v>5200</v>
      </c>
      <c r="L44" s="6">
        <v>5420</v>
      </c>
      <c r="M44" s="6">
        <v>5560</v>
      </c>
    </row>
    <row r="45" spans="1:13" x14ac:dyDescent="0.25">
      <c r="A45" s="133" t="s">
        <v>24</v>
      </c>
      <c r="B45" s="9" t="s">
        <v>53</v>
      </c>
      <c r="C45" s="7" t="s">
        <v>11</v>
      </c>
      <c r="D45" s="9" t="s">
        <v>11</v>
      </c>
      <c r="E45" s="7" t="s">
        <v>0</v>
      </c>
      <c r="F45" s="9" t="s">
        <v>68</v>
      </c>
      <c r="G45" s="7" t="s">
        <v>17</v>
      </c>
      <c r="H45" s="94" t="s">
        <v>69</v>
      </c>
      <c r="I45" s="88">
        <v>1000</v>
      </c>
      <c r="J45" s="88">
        <v>1000</v>
      </c>
      <c r="K45" s="88">
        <v>1000</v>
      </c>
      <c r="L45" s="6">
        <v>1040</v>
      </c>
      <c r="M45" s="6">
        <v>1055</v>
      </c>
    </row>
    <row r="46" spans="1:13" x14ac:dyDescent="0.25">
      <c r="A46" s="133" t="s">
        <v>24</v>
      </c>
      <c r="B46" s="9" t="s">
        <v>53</v>
      </c>
      <c r="C46" s="7" t="s">
        <v>11</v>
      </c>
      <c r="D46" s="9" t="s">
        <v>11</v>
      </c>
      <c r="E46" s="7" t="s">
        <v>0</v>
      </c>
      <c r="F46" s="9" t="s">
        <v>68</v>
      </c>
      <c r="G46" s="7" t="s">
        <v>29</v>
      </c>
      <c r="H46" s="94" t="s">
        <v>70</v>
      </c>
      <c r="I46" s="88">
        <v>10080</v>
      </c>
      <c r="J46" s="88">
        <v>10080</v>
      </c>
      <c r="K46" s="88">
        <v>10080</v>
      </c>
      <c r="L46" s="6">
        <v>10400</v>
      </c>
      <c r="M46" s="6">
        <v>10580</v>
      </c>
    </row>
    <row r="47" spans="1:13" x14ac:dyDescent="0.25">
      <c r="A47" s="133" t="s">
        <v>24</v>
      </c>
      <c r="B47" s="9" t="s">
        <v>53</v>
      </c>
      <c r="C47" s="7" t="s">
        <v>11</v>
      </c>
      <c r="D47" s="9" t="s">
        <v>11</v>
      </c>
      <c r="E47" s="7" t="s">
        <v>0</v>
      </c>
      <c r="F47" s="9" t="s">
        <v>68</v>
      </c>
      <c r="G47" s="7" t="s">
        <v>25</v>
      </c>
      <c r="H47" s="94" t="s">
        <v>71</v>
      </c>
      <c r="I47" s="88">
        <v>575</v>
      </c>
      <c r="J47" s="88">
        <v>575</v>
      </c>
      <c r="K47" s="88">
        <v>575</v>
      </c>
      <c r="L47" s="6">
        <v>595</v>
      </c>
      <c r="M47" s="6">
        <v>600</v>
      </c>
    </row>
    <row r="48" spans="1:13" x14ac:dyDescent="0.25">
      <c r="A48" s="133" t="s">
        <v>24</v>
      </c>
      <c r="B48" s="9" t="s">
        <v>53</v>
      </c>
      <c r="C48" s="7" t="s">
        <v>11</v>
      </c>
      <c r="D48" s="9" t="s">
        <v>11</v>
      </c>
      <c r="E48" s="7" t="s">
        <v>0</v>
      </c>
      <c r="F48" s="9" t="s">
        <v>68</v>
      </c>
      <c r="G48" s="7" t="s">
        <v>37</v>
      </c>
      <c r="H48" s="94" t="s">
        <v>72</v>
      </c>
      <c r="I48" s="88">
        <v>2150</v>
      </c>
      <c r="J48" s="88">
        <v>2150</v>
      </c>
      <c r="K48" s="88">
        <v>2150</v>
      </c>
      <c r="L48" s="6">
        <v>2200</v>
      </c>
      <c r="M48" s="6">
        <v>2265</v>
      </c>
    </row>
    <row r="49" spans="1:13" ht="30" x14ac:dyDescent="0.25">
      <c r="A49" s="133" t="s">
        <v>24</v>
      </c>
      <c r="B49" s="9" t="s">
        <v>53</v>
      </c>
      <c r="C49" s="7" t="s">
        <v>11</v>
      </c>
      <c r="D49" s="9" t="s">
        <v>11</v>
      </c>
      <c r="E49" s="7" t="s">
        <v>0</v>
      </c>
      <c r="F49" s="9" t="s">
        <v>68</v>
      </c>
      <c r="G49" s="7" t="s">
        <v>73</v>
      </c>
      <c r="H49" s="94" t="s">
        <v>74</v>
      </c>
      <c r="I49" s="88">
        <v>720</v>
      </c>
      <c r="J49" s="88">
        <v>720</v>
      </c>
      <c r="K49" s="88">
        <v>720</v>
      </c>
      <c r="L49" s="6">
        <v>745</v>
      </c>
      <c r="M49" s="6">
        <v>755</v>
      </c>
    </row>
    <row r="50" spans="1:13" ht="45" x14ac:dyDescent="0.25">
      <c r="A50" s="133" t="s">
        <v>24</v>
      </c>
      <c r="B50" s="9" t="s">
        <v>53</v>
      </c>
      <c r="C50" s="7" t="s">
        <v>11</v>
      </c>
      <c r="D50" s="9" t="s">
        <v>11</v>
      </c>
      <c r="E50" s="7" t="s">
        <v>0</v>
      </c>
      <c r="F50" s="9" t="s">
        <v>68</v>
      </c>
      <c r="G50" s="7" t="s">
        <v>75</v>
      </c>
      <c r="H50" s="94" t="s">
        <v>76</v>
      </c>
      <c r="I50" s="88">
        <v>3400</v>
      </c>
      <c r="J50" s="88">
        <v>3400</v>
      </c>
      <c r="K50" s="88">
        <v>3400</v>
      </c>
      <c r="L50" s="6">
        <v>3530</v>
      </c>
      <c r="M50" s="6">
        <v>3590</v>
      </c>
    </row>
    <row r="51" spans="1:13" ht="30" x14ac:dyDescent="0.25">
      <c r="A51" s="133" t="s">
        <v>24</v>
      </c>
      <c r="B51" s="9" t="s">
        <v>53</v>
      </c>
      <c r="C51" s="7" t="s">
        <v>11</v>
      </c>
      <c r="D51" s="9" t="s">
        <v>11</v>
      </c>
      <c r="E51" s="7" t="s">
        <v>0</v>
      </c>
      <c r="F51" s="9" t="s">
        <v>110</v>
      </c>
      <c r="G51" s="7" t="s">
        <v>0</v>
      </c>
      <c r="H51" s="94" t="s">
        <v>111</v>
      </c>
      <c r="I51" s="88">
        <v>1650</v>
      </c>
      <c r="J51" s="88">
        <v>1650</v>
      </c>
      <c r="K51" s="88">
        <v>1650</v>
      </c>
      <c r="L51" s="6">
        <v>1670</v>
      </c>
      <c r="M51" s="6">
        <v>1780</v>
      </c>
    </row>
    <row r="52" spans="1:13" ht="18.75" customHeight="1" x14ac:dyDescent="0.25">
      <c r="A52" s="133" t="s">
        <v>24</v>
      </c>
      <c r="B52" s="9" t="s">
        <v>53</v>
      </c>
      <c r="C52" s="7" t="s">
        <v>11</v>
      </c>
      <c r="D52" s="9" t="s">
        <v>11</v>
      </c>
      <c r="E52" s="7" t="s">
        <v>0</v>
      </c>
      <c r="F52" s="9" t="s">
        <v>77</v>
      </c>
      <c r="G52" s="7" t="s">
        <v>17</v>
      </c>
      <c r="H52" s="94" t="s">
        <v>237</v>
      </c>
      <c r="I52" s="88">
        <v>2000</v>
      </c>
      <c r="J52" s="88">
        <v>500</v>
      </c>
      <c r="K52" s="6">
        <v>2100</v>
      </c>
      <c r="L52" s="6">
        <v>2200</v>
      </c>
      <c r="M52" s="6">
        <v>2200</v>
      </c>
    </row>
    <row r="53" spans="1:13" ht="21.75" customHeight="1" x14ac:dyDescent="0.25">
      <c r="A53" s="133" t="s">
        <v>24</v>
      </c>
      <c r="B53" s="9" t="s">
        <v>53</v>
      </c>
      <c r="C53" s="7" t="s">
        <v>11</v>
      </c>
      <c r="D53" s="9" t="s">
        <v>11</v>
      </c>
      <c r="E53" s="7" t="s">
        <v>0</v>
      </c>
      <c r="F53" s="9" t="s">
        <v>79</v>
      </c>
      <c r="G53" s="7" t="s">
        <v>17</v>
      </c>
      <c r="H53" s="94" t="s">
        <v>238</v>
      </c>
      <c r="I53" s="88">
        <v>1000</v>
      </c>
      <c r="J53" s="88">
        <v>2400</v>
      </c>
      <c r="K53" s="6">
        <v>2400</v>
      </c>
      <c r="L53" s="6">
        <v>2600</v>
      </c>
      <c r="M53" s="6">
        <v>2700</v>
      </c>
    </row>
    <row r="54" spans="1:13" ht="23.25" customHeight="1" x14ac:dyDescent="0.25">
      <c r="A54" s="133" t="s">
        <v>24</v>
      </c>
      <c r="B54" s="9" t="s">
        <v>53</v>
      </c>
      <c r="C54" s="7" t="s">
        <v>11</v>
      </c>
      <c r="D54" s="9" t="s">
        <v>11</v>
      </c>
      <c r="E54" s="7" t="s">
        <v>0</v>
      </c>
      <c r="F54" s="9" t="s">
        <v>79</v>
      </c>
      <c r="G54" s="7" t="s">
        <v>29</v>
      </c>
      <c r="H54" s="94" t="s">
        <v>112</v>
      </c>
      <c r="I54" s="88">
        <v>100</v>
      </c>
      <c r="J54" s="88">
        <v>60</v>
      </c>
      <c r="K54" s="6">
        <v>60</v>
      </c>
      <c r="L54" s="6">
        <v>80</v>
      </c>
      <c r="M54" s="6">
        <v>90</v>
      </c>
    </row>
    <row r="55" spans="1:13" ht="20.25" customHeight="1" x14ac:dyDescent="0.25">
      <c r="A55" s="133" t="s">
        <v>24</v>
      </c>
      <c r="B55" s="9" t="s">
        <v>53</v>
      </c>
      <c r="C55" s="7" t="s">
        <v>11</v>
      </c>
      <c r="D55" s="9" t="s">
        <v>11</v>
      </c>
      <c r="E55" s="7" t="s">
        <v>0</v>
      </c>
      <c r="F55" s="9" t="s">
        <v>79</v>
      </c>
      <c r="G55" s="7" t="s">
        <v>25</v>
      </c>
      <c r="H55" s="94" t="s">
        <v>80</v>
      </c>
      <c r="I55" s="88">
        <v>500</v>
      </c>
      <c r="J55" s="88">
        <v>500</v>
      </c>
      <c r="K55" s="6">
        <v>550</v>
      </c>
      <c r="L55" s="6">
        <v>600</v>
      </c>
      <c r="M55" s="6">
        <v>600</v>
      </c>
    </row>
    <row r="56" spans="1:13" ht="30" x14ac:dyDescent="0.25">
      <c r="A56" s="133" t="s">
        <v>24</v>
      </c>
      <c r="B56" s="9" t="s">
        <v>53</v>
      </c>
      <c r="C56" s="7" t="s">
        <v>11</v>
      </c>
      <c r="D56" s="9" t="s">
        <v>11</v>
      </c>
      <c r="E56" s="7" t="s">
        <v>0</v>
      </c>
      <c r="F56" s="9" t="s">
        <v>79</v>
      </c>
      <c r="G56" s="7" t="s">
        <v>37</v>
      </c>
      <c r="H56" s="94" t="s">
        <v>231</v>
      </c>
      <c r="I56" s="88">
        <v>240</v>
      </c>
      <c r="J56" s="88">
        <v>240</v>
      </c>
      <c r="K56" s="6">
        <v>250</v>
      </c>
      <c r="L56" s="6">
        <v>260</v>
      </c>
      <c r="M56" s="6">
        <v>260</v>
      </c>
    </row>
    <row r="57" spans="1:13" ht="35.25" customHeight="1" x14ac:dyDescent="0.25">
      <c r="A57" s="133" t="s">
        <v>24</v>
      </c>
      <c r="B57" s="9" t="s">
        <v>53</v>
      </c>
      <c r="C57" s="7" t="s">
        <v>11</v>
      </c>
      <c r="D57" s="9" t="s">
        <v>11</v>
      </c>
      <c r="E57" s="7" t="s">
        <v>0</v>
      </c>
      <c r="F57" s="9" t="s">
        <v>79</v>
      </c>
      <c r="G57" s="7" t="s">
        <v>73</v>
      </c>
      <c r="H57" s="94" t="s">
        <v>81</v>
      </c>
      <c r="I57" s="88">
        <v>800</v>
      </c>
      <c r="J57" s="88">
        <v>900</v>
      </c>
      <c r="K57" s="6">
        <v>900</v>
      </c>
      <c r="L57" s="6">
        <v>900</v>
      </c>
      <c r="M57" s="6">
        <v>900</v>
      </c>
    </row>
    <row r="58" spans="1:13" ht="45.75" customHeight="1" x14ac:dyDescent="0.25">
      <c r="A58" s="133" t="s">
        <v>24</v>
      </c>
      <c r="B58" s="9" t="s">
        <v>53</v>
      </c>
      <c r="C58" s="7" t="s">
        <v>11</v>
      </c>
      <c r="D58" s="9" t="s">
        <v>11</v>
      </c>
      <c r="E58" s="7" t="s">
        <v>0</v>
      </c>
      <c r="F58" s="9" t="s">
        <v>54</v>
      </c>
      <c r="G58" s="7" t="s">
        <v>55</v>
      </c>
      <c r="H58" s="94" t="s">
        <v>239</v>
      </c>
      <c r="I58" s="88">
        <v>500</v>
      </c>
      <c r="J58" s="88">
        <v>500</v>
      </c>
      <c r="K58" s="6">
        <v>500</v>
      </c>
      <c r="L58" s="6">
        <v>600</v>
      </c>
      <c r="M58" s="6">
        <v>700</v>
      </c>
    </row>
    <row r="59" spans="1:13" ht="45" x14ac:dyDescent="0.25">
      <c r="A59" s="133" t="s">
        <v>24</v>
      </c>
      <c r="B59" s="9" t="s">
        <v>53</v>
      </c>
      <c r="C59" s="7" t="s">
        <v>11</v>
      </c>
      <c r="D59" s="9" t="s">
        <v>11</v>
      </c>
      <c r="E59" s="7" t="s">
        <v>0</v>
      </c>
      <c r="F59" s="9" t="s">
        <v>54</v>
      </c>
      <c r="G59" s="7" t="s">
        <v>98</v>
      </c>
      <c r="H59" s="94" t="s">
        <v>99</v>
      </c>
      <c r="I59" s="88">
        <v>100</v>
      </c>
      <c r="J59" s="88">
        <v>100</v>
      </c>
      <c r="K59" s="6">
        <v>100</v>
      </c>
      <c r="L59" s="6">
        <v>200</v>
      </c>
      <c r="M59" s="6">
        <v>200</v>
      </c>
    </row>
    <row r="60" spans="1:13" ht="32.25" customHeight="1" x14ac:dyDescent="0.25">
      <c r="A60" s="133" t="s">
        <v>24</v>
      </c>
      <c r="B60" s="9" t="s">
        <v>53</v>
      </c>
      <c r="C60" s="7" t="s">
        <v>11</v>
      </c>
      <c r="D60" s="9" t="s">
        <v>11</v>
      </c>
      <c r="E60" s="7" t="s">
        <v>0</v>
      </c>
      <c r="F60" s="9" t="s">
        <v>54</v>
      </c>
      <c r="G60" s="7" t="s">
        <v>113</v>
      </c>
      <c r="H60" s="94" t="s">
        <v>257</v>
      </c>
      <c r="I60" s="88">
        <v>300</v>
      </c>
      <c r="J60" s="88">
        <v>300</v>
      </c>
      <c r="K60" s="6">
        <v>300</v>
      </c>
      <c r="L60" s="6">
        <v>300</v>
      </c>
      <c r="M60" s="6">
        <v>300</v>
      </c>
    </row>
    <row r="61" spans="1:13" ht="28.5" customHeight="1" x14ac:dyDescent="0.25">
      <c r="A61" s="133" t="s">
        <v>24</v>
      </c>
      <c r="B61" s="9" t="s">
        <v>53</v>
      </c>
      <c r="C61" s="7" t="s">
        <v>11</v>
      </c>
      <c r="D61" s="9" t="s">
        <v>11</v>
      </c>
      <c r="E61" s="7" t="s">
        <v>0</v>
      </c>
      <c r="F61" s="9" t="s">
        <v>54</v>
      </c>
      <c r="G61" s="7" t="s">
        <v>34</v>
      </c>
      <c r="H61" s="94" t="s">
        <v>187</v>
      </c>
      <c r="I61" s="88">
        <v>100</v>
      </c>
      <c r="J61" s="88">
        <v>0</v>
      </c>
      <c r="K61" s="6">
        <v>100</v>
      </c>
      <c r="L61" s="6">
        <v>100</v>
      </c>
      <c r="M61" s="6">
        <v>100</v>
      </c>
    </row>
    <row r="62" spans="1:13" s="2" customFormat="1" ht="33" customHeight="1" x14ac:dyDescent="0.25">
      <c r="A62" s="170"/>
      <c r="B62" s="171">
        <v>1</v>
      </c>
      <c r="C62" s="170">
        <v>1</v>
      </c>
      <c r="D62" s="171">
        <v>1</v>
      </c>
      <c r="E62" s="170"/>
      <c r="F62" s="171">
        <v>633</v>
      </c>
      <c r="G62" s="170">
        <v>13</v>
      </c>
      <c r="H62" s="171" t="s">
        <v>258</v>
      </c>
      <c r="I62" s="172">
        <v>0</v>
      </c>
      <c r="J62" s="172">
        <v>0</v>
      </c>
      <c r="K62" s="172">
        <v>210</v>
      </c>
      <c r="L62" s="172">
        <v>210</v>
      </c>
      <c r="M62" s="172">
        <v>210</v>
      </c>
    </row>
    <row r="63" spans="1:13" ht="39.75" customHeight="1" x14ac:dyDescent="0.25">
      <c r="A63" s="133" t="s">
        <v>24</v>
      </c>
      <c r="B63" s="9" t="s">
        <v>53</v>
      </c>
      <c r="C63" s="7" t="s">
        <v>11</v>
      </c>
      <c r="D63" s="9" t="s">
        <v>11</v>
      </c>
      <c r="E63" s="7" t="s">
        <v>0</v>
      </c>
      <c r="F63" s="9" t="s">
        <v>54</v>
      </c>
      <c r="G63" s="7" t="s">
        <v>82</v>
      </c>
      <c r="H63" s="94" t="s">
        <v>228</v>
      </c>
      <c r="I63" s="88">
        <v>1500</v>
      </c>
      <c r="J63" s="98">
        <v>500</v>
      </c>
      <c r="K63" s="77">
        <v>1200</v>
      </c>
      <c r="L63" s="77">
        <v>1500</v>
      </c>
      <c r="M63" s="77">
        <v>1500</v>
      </c>
    </row>
    <row r="64" spans="1:13" ht="30" x14ac:dyDescent="0.25">
      <c r="A64" s="133" t="s">
        <v>24</v>
      </c>
      <c r="B64" s="9" t="s">
        <v>53</v>
      </c>
      <c r="C64" s="7" t="s">
        <v>11</v>
      </c>
      <c r="D64" s="9" t="s">
        <v>11</v>
      </c>
      <c r="E64" s="7" t="s">
        <v>0</v>
      </c>
      <c r="F64" s="9" t="s">
        <v>114</v>
      </c>
      <c r="G64" s="7" t="s">
        <v>37</v>
      </c>
      <c r="H64" s="94" t="s">
        <v>115</v>
      </c>
      <c r="I64" s="88">
        <v>130</v>
      </c>
      <c r="J64" s="88">
        <v>130</v>
      </c>
      <c r="K64" s="6">
        <v>0</v>
      </c>
      <c r="L64" s="6">
        <v>0</v>
      </c>
      <c r="M64" s="6">
        <v>0</v>
      </c>
    </row>
    <row r="65" spans="1:13" ht="45" x14ac:dyDescent="0.25">
      <c r="A65" s="133" t="s">
        <v>24</v>
      </c>
      <c r="B65" s="9" t="s">
        <v>53</v>
      </c>
      <c r="C65" s="7" t="s">
        <v>11</v>
      </c>
      <c r="D65" s="9" t="s">
        <v>11</v>
      </c>
      <c r="E65" s="7" t="s">
        <v>0</v>
      </c>
      <c r="F65" s="9" t="s">
        <v>104</v>
      </c>
      <c r="G65" s="7" t="s">
        <v>37</v>
      </c>
      <c r="H65" s="94" t="s">
        <v>259</v>
      </c>
      <c r="I65" s="88">
        <v>50</v>
      </c>
      <c r="J65" s="88">
        <v>50</v>
      </c>
      <c r="K65" s="6">
        <v>50</v>
      </c>
      <c r="L65" s="6">
        <v>100</v>
      </c>
      <c r="M65" s="6">
        <v>100</v>
      </c>
    </row>
    <row r="66" spans="1:13" ht="45" x14ac:dyDescent="0.25">
      <c r="A66" s="133" t="s">
        <v>24</v>
      </c>
      <c r="B66" s="9" t="s">
        <v>53</v>
      </c>
      <c r="C66" s="7" t="s">
        <v>11</v>
      </c>
      <c r="D66" s="9" t="s">
        <v>11</v>
      </c>
      <c r="E66" s="7" t="s">
        <v>0</v>
      </c>
      <c r="F66" s="9" t="s">
        <v>104</v>
      </c>
      <c r="G66" s="7" t="s">
        <v>98</v>
      </c>
      <c r="H66" s="94" t="s">
        <v>188</v>
      </c>
      <c r="I66" s="88">
        <v>400</v>
      </c>
      <c r="J66" s="88">
        <v>600</v>
      </c>
      <c r="K66" s="6">
        <v>600</v>
      </c>
      <c r="L66" s="6">
        <v>600</v>
      </c>
      <c r="M66" s="6">
        <v>600</v>
      </c>
    </row>
    <row r="67" spans="1:13" ht="39" customHeight="1" x14ac:dyDescent="0.25">
      <c r="A67" s="133" t="s">
        <v>24</v>
      </c>
      <c r="B67" s="9" t="s">
        <v>53</v>
      </c>
      <c r="C67" s="7" t="s">
        <v>11</v>
      </c>
      <c r="D67" s="9" t="s">
        <v>11</v>
      </c>
      <c r="E67" s="7" t="s">
        <v>0</v>
      </c>
      <c r="F67" s="9" t="s">
        <v>57</v>
      </c>
      <c r="G67" s="7" t="s">
        <v>29</v>
      </c>
      <c r="H67" s="94" t="s">
        <v>200</v>
      </c>
      <c r="I67" s="88">
        <v>1000</v>
      </c>
      <c r="J67" s="88">
        <v>100</v>
      </c>
      <c r="K67" s="6">
        <v>50</v>
      </c>
      <c r="L67" s="6">
        <v>100</v>
      </c>
      <c r="M67" s="6">
        <v>100</v>
      </c>
    </row>
    <row r="68" spans="1:13" ht="30" x14ac:dyDescent="0.25">
      <c r="A68" s="133" t="s">
        <v>24</v>
      </c>
      <c r="B68" s="9" t="s">
        <v>53</v>
      </c>
      <c r="C68" s="7" t="s">
        <v>11</v>
      </c>
      <c r="D68" s="9" t="s">
        <v>11</v>
      </c>
      <c r="E68" s="7" t="s">
        <v>0</v>
      </c>
      <c r="F68" s="9" t="s">
        <v>57</v>
      </c>
      <c r="G68" s="7" t="s">
        <v>25</v>
      </c>
      <c r="H68" s="94" t="s">
        <v>116</v>
      </c>
      <c r="I68" s="88">
        <v>50</v>
      </c>
      <c r="J68" s="88">
        <v>50</v>
      </c>
      <c r="K68" s="6">
        <v>50</v>
      </c>
      <c r="L68" s="6">
        <v>50</v>
      </c>
      <c r="M68" s="6">
        <v>50</v>
      </c>
    </row>
    <row r="69" spans="1:13" ht="48.75" customHeight="1" x14ac:dyDescent="0.25">
      <c r="A69" s="133" t="s">
        <v>24</v>
      </c>
      <c r="B69" s="9" t="s">
        <v>53</v>
      </c>
      <c r="C69" s="7" t="s">
        <v>11</v>
      </c>
      <c r="D69" s="9" t="s">
        <v>11</v>
      </c>
      <c r="E69" s="7" t="s">
        <v>0</v>
      </c>
      <c r="F69" s="9" t="s">
        <v>57</v>
      </c>
      <c r="G69" s="7" t="s">
        <v>37</v>
      </c>
      <c r="H69" s="94" t="s">
        <v>242</v>
      </c>
      <c r="I69" s="88">
        <v>3000</v>
      </c>
      <c r="J69" s="88">
        <v>3700</v>
      </c>
      <c r="K69" s="6">
        <v>2500</v>
      </c>
      <c r="L69" s="6">
        <v>3000</v>
      </c>
      <c r="M69" s="6">
        <v>3500</v>
      </c>
    </row>
    <row r="70" spans="1:13" ht="28.5" customHeight="1" x14ac:dyDescent="0.25">
      <c r="A70" s="133" t="s">
        <v>24</v>
      </c>
      <c r="B70" s="9" t="s">
        <v>53</v>
      </c>
      <c r="C70" s="7" t="s">
        <v>11</v>
      </c>
      <c r="D70" s="9" t="s">
        <v>11</v>
      </c>
      <c r="E70" s="7" t="s">
        <v>0</v>
      </c>
      <c r="F70" s="9" t="s">
        <v>57</v>
      </c>
      <c r="G70" s="7" t="s">
        <v>73</v>
      </c>
      <c r="H70" s="94" t="s">
        <v>199</v>
      </c>
      <c r="I70" s="88">
        <v>2000</v>
      </c>
      <c r="J70" s="88">
        <v>0</v>
      </c>
      <c r="K70" s="6">
        <v>0</v>
      </c>
      <c r="L70" s="6">
        <v>0</v>
      </c>
      <c r="M70" s="6">
        <v>0</v>
      </c>
    </row>
    <row r="71" spans="1:13" ht="31.5" customHeight="1" x14ac:dyDescent="0.25">
      <c r="A71" s="133" t="s">
        <v>24</v>
      </c>
      <c r="B71" s="9" t="s">
        <v>53</v>
      </c>
      <c r="C71" s="7" t="s">
        <v>11</v>
      </c>
      <c r="D71" s="9" t="s">
        <v>11</v>
      </c>
      <c r="E71" s="7" t="s">
        <v>0</v>
      </c>
      <c r="F71" s="9" t="s">
        <v>57</v>
      </c>
      <c r="G71" s="7" t="s">
        <v>113</v>
      </c>
      <c r="H71" s="94" t="s">
        <v>189</v>
      </c>
      <c r="I71" s="88">
        <v>50</v>
      </c>
      <c r="J71" s="88">
        <v>150</v>
      </c>
      <c r="K71" s="6">
        <v>0</v>
      </c>
      <c r="L71" s="6">
        <v>0</v>
      </c>
      <c r="M71" s="6">
        <v>0</v>
      </c>
    </row>
    <row r="72" spans="1:13" ht="23.25" customHeight="1" x14ac:dyDescent="0.25">
      <c r="A72" s="133" t="s">
        <v>24</v>
      </c>
      <c r="B72" s="9" t="s">
        <v>53</v>
      </c>
      <c r="C72" s="7" t="s">
        <v>11</v>
      </c>
      <c r="D72" s="9" t="s">
        <v>11</v>
      </c>
      <c r="E72" s="7" t="s">
        <v>0</v>
      </c>
      <c r="F72" s="9" t="s">
        <v>57</v>
      </c>
      <c r="G72" s="7" t="s">
        <v>18</v>
      </c>
      <c r="H72" s="94" t="s">
        <v>190</v>
      </c>
      <c r="I72" s="88">
        <v>100</v>
      </c>
      <c r="J72" s="88">
        <v>100</v>
      </c>
      <c r="K72" s="6">
        <v>100</v>
      </c>
      <c r="L72" s="6">
        <v>150</v>
      </c>
      <c r="M72" s="6">
        <v>200</v>
      </c>
    </row>
    <row r="73" spans="1:13" ht="26.25" customHeight="1" x14ac:dyDescent="0.25">
      <c r="A73" s="133" t="s">
        <v>24</v>
      </c>
      <c r="B73" s="9" t="s">
        <v>53</v>
      </c>
      <c r="C73" s="7" t="s">
        <v>11</v>
      </c>
      <c r="D73" s="9" t="s">
        <v>11</v>
      </c>
      <c r="E73" s="7" t="s">
        <v>0</v>
      </c>
      <c r="F73" s="9" t="s">
        <v>57</v>
      </c>
      <c r="G73" s="7" t="s">
        <v>84</v>
      </c>
      <c r="H73" s="94" t="s">
        <v>191</v>
      </c>
      <c r="I73" s="88">
        <v>2900</v>
      </c>
      <c r="J73" s="88">
        <v>2900</v>
      </c>
      <c r="K73" s="6">
        <v>2950</v>
      </c>
      <c r="L73" s="6">
        <v>3000</v>
      </c>
      <c r="M73" s="6">
        <v>3000</v>
      </c>
    </row>
    <row r="74" spans="1:13" ht="25.5" customHeight="1" x14ac:dyDescent="0.25">
      <c r="A74" s="133" t="s">
        <v>24</v>
      </c>
      <c r="B74" s="9" t="s">
        <v>53</v>
      </c>
      <c r="C74" s="7" t="s">
        <v>11</v>
      </c>
      <c r="D74" s="9" t="s">
        <v>11</v>
      </c>
      <c r="E74" s="7" t="s">
        <v>0</v>
      </c>
      <c r="F74" s="9" t="s">
        <v>57</v>
      </c>
      <c r="G74" s="7" t="s">
        <v>117</v>
      </c>
      <c r="H74" s="94" t="s">
        <v>192</v>
      </c>
      <c r="I74" s="88">
        <v>1000</v>
      </c>
      <c r="J74" s="88">
        <v>1000</v>
      </c>
      <c r="K74" s="6">
        <v>1000</v>
      </c>
      <c r="L74" s="6">
        <v>1000</v>
      </c>
      <c r="M74" s="6">
        <v>1000</v>
      </c>
    </row>
    <row r="75" spans="1:13" ht="29.25" customHeight="1" x14ac:dyDescent="0.25">
      <c r="A75" s="133" t="s">
        <v>24</v>
      </c>
      <c r="B75" s="9" t="s">
        <v>53</v>
      </c>
      <c r="C75" s="7" t="s">
        <v>11</v>
      </c>
      <c r="D75" s="9" t="s">
        <v>11</v>
      </c>
      <c r="E75" s="7" t="s">
        <v>0</v>
      </c>
      <c r="F75" s="9" t="s">
        <v>57</v>
      </c>
      <c r="G75" s="7" t="s">
        <v>82</v>
      </c>
      <c r="H75" s="94" t="s">
        <v>119</v>
      </c>
      <c r="I75" s="88">
        <v>900</v>
      </c>
      <c r="J75" s="88">
        <v>900</v>
      </c>
      <c r="K75" s="6">
        <v>950</v>
      </c>
      <c r="L75" s="6">
        <v>1000</v>
      </c>
      <c r="M75" s="6">
        <v>1000</v>
      </c>
    </row>
    <row r="76" spans="1:13" ht="30" x14ac:dyDescent="0.25">
      <c r="A76" s="133" t="s">
        <v>24</v>
      </c>
      <c r="B76" s="9" t="s">
        <v>53</v>
      </c>
      <c r="C76" s="7" t="s">
        <v>11</v>
      </c>
      <c r="D76" s="9" t="s">
        <v>11</v>
      </c>
      <c r="E76" s="7" t="s">
        <v>0</v>
      </c>
      <c r="F76" s="9" t="s">
        <v>57</v>
      </c>
      <c r="G76" s="7" t="s">
        <v>86</v>
      </c>
      <c r="H76" s="94" t="s">
        <v>193</v>
      </c>
      <c r="I76" s="88">
        <v>3500</v>
      </c>
      <c r="J76" s="88">
        <v>2500</v>
      </c>
      <c r="K76" s="6">
        <v>2500</v>
      </c>
      <c r="L76" s="6">
        <v>2500</v>
      </c>
      <c r="M76" s="6">
        <v>2500</v>
      </c>
    </row>
    <row r="77" spans="1:13" ht="29.25" customHeight="1" x14ac:dyDescent="0.25">
      <c r="A77" s="133" t="s">
        <v>24</v>
      </c>
      <c r="B77" s="9" t="s">
        <v>53</v>
      </c>
      <c r="C77" s="7" t="s">
        <v>11</v>
      </c>
      <c r="D77" s="9" t="s">
        <v>11</v>
      </c>
      <c r="E77" s="7" t="s">
        <v>0</v>
      </c>
      <c r="F77" s="9" t="s">
        <v>57</v>
      </c>
      <c r="G77" s="7" t="s">
        <v>105</v>
      </c>
      <c r="H77" s="94" t="s">
        <v>194</v>
      </c>
      <c r="I77" s="88">
        <v>200</v>
      </c>
      <c r="J77" s="88">
        <v>200</v>
      </c>
      <c r="K77" s="6">
        <v>200</v>
      </c>
      <c r="L77" s="6">
        <v>300</v>
      </c>
      <c r="M77" s="6">
        <v>500</v>
      </c>
    </row>
    <row r="78" spans="1:13" ht="45" x14ac:dyDescent="0.25">
      <c r="A78" s="133" t="s">
        <v>24</v>
      </c>
      <c r="B78" s="9" t="s">
        <v>53</v>
      </c>
      <c r="C78" s="7" t="s">
        <v>11</v>
      </c>
      <c r="D78" s="9" t="s">
        <v>11</v>
      </c>
      <c r="E78" s="7" t="s">
        <v>0</v>
      </c>
      <c r="F78" s="9" t="s">
        <v>57</v>
      </c>
      <c r="G78" s="7" t="s">
        <v>120</v>
      </c>
      <c r="H78" s="94" t="s">
        <v>121</v>
      </c>
      <c r="I78" s="88">
        <v>100</v>
      </c>
      <c r="J78" s="98">
        <v>0</v>
      </c>
      <c r="K78" s="77">
        <v>0</v>
      </c>
      <c r="L78" s="77">
        <v>0</v>
      </c>
      <c r="M78" s="77">
        <v>0</v>
      </c>
    </row>
    <row r="79" spans="1:13" s="78" customFormat="1" ht="60" x14ac:dyDescent="0.25">
      <c r="A79" s="151" t="s">
        <v>24</v>
      </c>
      <c r="B79" s="74" t="s">
        <v>53</v>
      </c>
      <c r="C79" s="75" t="s">
        <v>11</v>
      </c>
      <c r="D79" s="74" t="s">
        <v>11</v>
      </c>
      <c r="E79" s="75" t="s">
        <v>0</v>
      </c>
      <c r="F79" s="74" t="s">
        <v>100</v>
      </c>
      <c r="G79" s="75" t="s">
        <v>17</v>
      </c>
      <c r="H79" s="96" t="s">
        <v>209</v>
      </c>
      <c r="I79" s="98">
        <v>1000</v>
      </c>
      <c r="J79" s="98">
        <v>500</v>
      </c>
      <c r="K79" s="77">
        <v>0</v>
      </c>
      <c r="L79" s="77">
        <v>0</v>
      </c>
      <c r="M79" s="77">
        <v>0</v>
      </c>
    </row>
    <row r="80" spans="1:13" ht="34.5" customHeight="1" x14ac:dyDescent="0.25">
      <c r="A80" s="133" t="s">
        <v>24</v>
      </c>
      <c r="B80" s="9" t="s">
        <v>53</v>
      </c>
      <c r="C80" s="7" t="s">
        <v>11</v>
      </c>
      <c r="D80" s="9" t="s">
        <v>11</v>
      </c>
      <c r="E80" s="7" t="s">
        <v>0</v>
      </c>
      <c r="F80" s="9" t="s">
        <v>100</v>
      </c>
      <c r="G80" s="7" t="s">
        <v>55</v>
      </c>
      <c r="H80" s="94" t="s">
        <v>201</v>
      </c>
      <c r="I80" s="88">
        <v>650</v>
      </c>
      <c r="J80" s="88">
        <v>650</v>
      </c>
      <c r="K80" s="6">
        <v>400</v>
      </c>
      <c r="L80" s="6">
        <v>450</v>
      </c>
      <c r="M80" s="6">
        <v>500</v>
      </c>
    </row>
    <row r="81" spans="1:13" ht="24" customHeight="1" x14ac:dyDescent="0.25">
      <c r="A81" s="133" t="s">
        <v>24</v>
      </c>
      <c r="B81" s="9" t="s">
        <v>53</v>
      </c>
      <c r="C81" s="7" t="s">
        <v>11</v>
      </c>
      <c r="D81" s="9" t="s">
        <v>12</v>
      </c>
      <c r="E81" s="7" t="s">
        <v>0</v>
      </c>
      <c r="F81" s="9" t="s">
        <v>57</v>
      </c>
      <c r="G81" s="7" t="s">
        <v>73</v>
      </c>
      <c r="H81" s="94" t="s">
        <v>186</v>
      </c>
      <c r="I81" s="88">
        <v>860</v>
      </c>
      <c r="J81" s="88">
        <v>860</v>
      </c>
      <c r="K81" s="6">
        <v>960</v>
      </c>
      <c r="L81" s="6">
        <v>980</v>
      </c>
      <c r="M81" s="6">
        <v>1000</v>
      </c>
    </row>
    <row r="82" spans="1:13" ht="29.25" customHeight="1" x14ac:dyDescent="0.25">
      <c r="A82" s="133" t="s">
        <v>24</v>
      </c>
      <c r="B82" s="9" t="s">
        <v>53</v>
      </c>
      <c r="C82" s="7" t="s">
        <v>11</v>
      </c>
      <c r="D82" s="9" t="s">
        <v>12</v>
      </c>
      <c r="E82" s="7" t="s">
        <v>0</v>
      </c>
      <c r="F82" s="9" t="s">
        <v>57</v>
      </c>
      <c r="G82" s="7" t="s">
        <v>18</v>
      </c>
      <c r="H82" s="94" t="s">
        <v>202</v>
      </c>
      <c r="I82" s="88">
        <v>600</v>
      </c>
      <c r="J82" s="88">
        <v>800</v>
      </c>
      <c r="K82" s="6">
        <v>800</v>
      </c>
      <c r="L82" s="6">
        <v>800</v>
      </c>
      <c r="M82" s="6">
        <v>800</v>
      </c>
    </row>
    <row r="83" spans="1:13" ht="45" x14ac:dyDescent="0.25">
      <c r="A83" s="133" t="s">
        <v>24</v>
      </c>
      <c r="B83" s="9" t="s">
        <v>53</v>
      </c>
      <c r="C83" s="7" t="s">
        <v>102</v>
      </c>
      <c r="D83" s="9" t="s">
        <v>61</v>
      </c>
      <c r="E83" s="7" t="s">
        <v>0</v>
      </c>
      <c r="F83" s="9" t="s">
        <v>122</v>
      </c>
      <c r="G83" s="7" t="s">
        <v>29</v>
      </c>
      <c r="H83" s="94" t="s">
        <v>203</v>
      </c>
      <c r="I83" s="88">
        <v>1160</v>
      </c>
      <c r="J83" s="98">
        <v>980</v>
      </c>
      <c r="K83" s="77">
        <v>970</v>
      </c>
      <c r="L83" s="77">
        <v>900</v>
      </c>
      <c r="M83" s="77">
        <v>800</v>
      </c>
    </row>
    <row r="84" spans="1:13" ht="47.25" customHeight="1" x14ac:dyDescent="0.25">
      <c r="A84" s="133" t="s">
        <v>24</v>
      </c>
      <c r="B84" s="9" t="s">
        <v>53</v>
      </c>
      <c r="C84" s="7" t="s">
        <v>102</v>
      </c>
      <c r="D84" s="9" t="s">
        <v>61</v>
      </c>
      <c r="E84" s="7" t="s">
        <v>0</v>
      </c>
      <c r="F84" s="9" t="s">
        <v>122</v>
      </c>
      <c r="G84" s="7" t="s">
        <v>25</v>
      </c>
      <c r="H84" s="94" t="s">
        <v>245</v>
      </c>
      <c r="I84" s="88">
        <v>2490</v>
      </c>
      <c r="J84" s="88">
        <v>5270</v>
      </c>
      <c r="K84" s="6">
        <v>5095</v>
      </c>
      <c r="L84" s="6">
        <v>4916</v>
      </c>
      <c r="M84" s="6">
        <v>4915</v>
      </c>
    </row>
    <row r="85" spans="1:13" ht="27.75" customHeight="1" x14ac:dyDescent="0.25">
      <c r="A85" s="133" t="s">
        <v>24</v>
      </c>
      <c r="B85" s="9" t="s">
        <v>53</v>
      </c>
      <c r="C85" s="7" t="s">
        <v>102</v>
      </c>
      <c r="D85" s="9" t="s">
        <v>61</v>
      </c>
      <c r="E85" s="7" t="s">
        <v>0</v>
      </c>
      <c r="F85" s="9" t="s">
        <v>123</v>
      </c>
      <c r="G85" s="7" t="s">
        <v>17</v>
      </c>
      <c r="H85" s="94" t="s">
        <v>210</v>
      </c>
      <c r="I85" s="88">
        <f ca="1">I85:I98108</f>
        <v>0</v>
      </c>
      <c r="J85" s="88">
        <v>90</v>
      </c>
      <c r="K85" s="6">
        <v>0</v>
      </c>
      <c r="L85" s="6">
        <v>0</v>
      </c>
      <c r="M85" s="6">
        <v>0</v>
      </c>
    </row>
    <row r="86" spans="1:13" s="2" customFormat="1" ht="39" customHeight="1" x14ac:dyDescent="0.25">
      <c r="A86" s="170"/>
      <c r="B86" s="171">
        <v>1</v>
      </c>
      <c r="C86" s="170">
        <v>7</v>
      </c>
      <c r="D86" s="171">
        <v>0</v>
      </c>
      <c r="E86" s="170"/>
      <c r="F86" s="171">
        <v>653</v>
      </c>
      <c r="G86" s="170">
        <v>2</v>
      </c>
      <c r="H86" s="171" t="s">
        <v>260</v>
      </c>
      <c r="I86" s="172">
        <v>0</v>
      </c>
      <c r="J86" s="172">
        <v>0</v>
      </c>
      <c r="K86" s="172">
        <v>2500</v>
      </c>
      <c r="L86" s="172">
        <v>2500</v>
      </c>
      <c r="M86" s="172">
        <v>2500</v>
      </c>
    </row>
    <row r="87" spans="1:13" ht="30.75" customHeight="1" x14ac:dyDescent="0.25">
      <c r="A87" s="133" t="s">
        <v>24</v>
      </c>
      <c r="B87" s="9" t="s">
        <v>90</v>
      </c>
      <c r="C87" s="7" t="s">
        <v>12</v>
      </c>
      <c r="D87" s="9" t="s">
        <v>61</v>
      </c>
      <c r="E87" s="7" t="s">
        <v>0</v>
      </c>
      <c r="F87" s="9" t="s">
        <v>54</v>
      </c>
      <c r="G87" s="7" t="s">
        <v>75</v>
      </c>
      <c r="H87" s="94" t="s">
        <v>92</v>
      </c>
      <c r="I87" s="88">
        <v>30</v>
      </c>
      <c r="J87" s="88">
        <v>0</v>
      </c>
      <c r="K87" s="6">
        <v>0</v>
      </c>
      <c r="L87" s="6">
        <v>0</v>
      </c>
      <c r="M87" s="6">
        <v>0</v>
      </c>
    </row>
    <row r="88" spans="1:13" ht="30" x14ac:dyDescent="0.25">
      <c r="A88" s="133" t="s">
        <v>24</v>
      </c>
      <c r="B88" s="9" t="s">
        <v>90</v>
      </c>
      <c r="C88" s="7" t="s">
        <v>12</v>
      </c>
      <c r="D88" s="9" t="s">
        <v>61</v>
      </c>
      <c r="E88" s="7" t="s">
        <v>0</v>
      </c>
      <c r="F88" s="9" t="s">
        <v>54</v>
      </c>
      <c r="G88" s="7" t="s">
        <v>93</v>
      </c>
      <c r="H88" s="94" t="s">
        <v>94</v>
      </c>
      <c r="I88" s="88">
        <v>120</v>
      </c>
      <c r="J88" s="88">
        <v>0</v>
      </c>
      <c r="K88" s="6">
        <v>0</v>
      </c>
      <c r="L88" s="6">
        <v>0</v>
      </c>
      <c r="M88" s="6">
        <v>0</v>
      </c>
    </row>
    <row r="89" spans="1:13" s="2" customFormat="1" ht="35.25" customHeight="1" x14ac:dyDescent="0.25">
      <c r="A89" s="170"/>
      <c r="B89" s="171">
        <v>3</v>
      </c>
      <c r="C89" s="170">
        <v>2</v>
      </c>
      <c r="D89" s="171">
        <v>0</v>
      </c>
      <c r="E89" s="170"/>
      <c r="F89" s="171">
        <v>634</v>
      </c>
      <c r="G89" s="170">
        <v>1</v>
      </c>
      <c r="H89" s="171" t="s">
        <v>270</v>
      </c>
      <c r="I89" s="172">
        <v>0</v>
      </c>
      <c r="J89" s="172">
        <v>0</v>
      </c>
      <c r="K89" s="172">
        <v>600</v>
      </c>
      <c r="L89" s="172">
        <v>650</v>
      </c>
      <c r="M89" s="172">
        <v>700</v>
      </c>
    </row>
    <row r="90" spans="1:13" ht="45" x14ac:dyDescent="0.25">
      <c r="A90" s="133" t="s">
        <v>24</v>
      </c>
      <c r="B90" s="9" t="s">
        <v>90</v>
      </c>
      <c r="C90" s="7" t="s">
        <v>12</v>
      </c>
      <c r="D90" s="9" t="s">
        <v>61</v>
      </c>
      <c r="E90" s="7" t="s">
        <v>0</v>
      </c>
      <c r="F90" s="9" t="s">
        <v>114</v>
      </c>
      <c r="G90" s="7" t="s">
        <v>29</v>
      </c>
      <c r="H90" s="94" t="s">
        <v>204</v>
      </c>
      <c r="I90" s="88">
        <v>50</v>
      </c>
      <c r="J90" s="88">
        <v>200</v>
      </c>
      <c r="K90" s="6">
        <v>200</v>
      </c>
      <c r="L90" s="6">
        <v>200</v>
      </c>
      <c r="M90" s="6">
        <v>200</v>
      </c>
    </row>
    <row r="91" spans="1:13" s="2" customFormat="1" ht="44.25" customHeight="1" x14ac:dyDescent="0.25">
      <c r="A91" s="133">
        <v>41</v>
      </c>
      <c r="B91" s="132">
        <v>3</v>
      </c>
      <c r="C91" s="133">
        <v>2</v>
      </c>
      <c r="D91" s="132">
        <v>0</v>
      </c>
      <c r="E91" s="133"/>
      <c r="F91" s="132">
        <v>634</v>
      </c>
      <c r="G91" s="133">
        <v>3</v>
      </c>
      <c r="H91" s="132" t="s">
        <v>261</v>
      </c>
      <c r="I91" s="134">
        <v>0</v>
      </c>
      <c r="J91" s="134">
        <v>90</v>
      </c>
      <c r="K91" s="134">
        <v>90</v>
      </c>
      <c r="L91" s="134">
        <v>90</v>
      </c>
      <c r="M91" s="134">
        <v>90</v>
      </c>
    </row>
    <row r="92" spans="1:13" s="2" customFormat="1" ht="44.25" customHeight="1" x14ac:dyDescent="0.25">
      <c r="A92" s="170"/>
      <c r="B92" s="171">
        <v>3</v>
      </c>
      <c r="C92" s="170">
        <v>2</v>
      </c>
      <c r="D92" s="171">
        <v>0</v>
      </c>
      <c r="E92" s="170"/>
      <c r="F92" s="171">
        <v>634</v>
      </c>
      <c r="G92" s="170">
        <v>3</v>
      </c>
      <c r="H92" s="171" t="s">
        <v>262</v>
      </c>
      <c r="I92" s="172">
        <v>0</v>
      </c>
      <c r="J92" s="172">
        <v>0</v>
      </c>
      <c r="K92" s="172">
        <v>110</v>
      </c>
      <c r="L92" s="172">
        <v>110</v>
      </c>
      <c r="M92" s="172">
        <v>110</v>
      </c>
    </row>
    <row r="93" spans="1:13" s="2" customFormat="1" ht="44.25" customHeight="1" x14ac:dyDescent="0.25">
      <c r="A93" s="170"/>
      <c r="B93" s="171">
        <v>3</v>
      </c>
      <c r="C93" s="170">
        <v>2</v>
      </c>
      <c r="D93" s="171">
        <v>0</v>
      </c>
      <c r="E93" s="170"/>
      <c r="F93" s="171">
        <v>634</v>
      </c>
      <c r="G93" s="170">
        <v>3</v>
      </c>
      <c r="H93" s="171" t="s">
        <v>263</v>
      </c>
      <c r="I93" s="172">
        <v>0</v>
      </c>
      <c r="J93" s="172">
        <v>0</v>
      </c>
      <c r="K93" s="172">
        <v>830</v>
      </c>
      <c r="L93" s="172">
        <v>830</v>
      </c>
      <c r="M93" s="172">
        <v>830</v>
      </c>
    </row>
    <row r="94" spans="1:13" s="2" customFormat="1" ht="44.25" customHeight="1" x14ac:dyDescent="0.25">
      <c r="A94" s="170"/>
      <c r="B94" s="171">
        <v>3</v>
      </c>
      <c r="C94" s="170">
        <v>2</v>
      </c>
      <c r="D94" s="171">
        <v>0</v>
      </c>
      <c r="E94" s="170"/>
      <c r="F94" s="171">
        <v>634</v>
      </c>
      <c r="G94" s="170">
        <v>5</v>
      </c>
      <c r="H94" s="171" t="s">
        <v>267</v>
      </c>
      <c r="I94" s="172">
        <v>0</v>
      </c>
      <c r="J94" s="172">
        <v>0</v>
      </c>
      <c r="K94" s="172">
        <v>100</v>
      </c>
      <c r="L94" s="172">
        <v>150</v>
      </c>
      <c r="M94" s="172">
        <v>150</v>
      </c>
    </row>
    <row r="95" spans="1:13" ht="48.75" customHeight="1" x14ac:dyDescent="0.25">
      <c r="A95" s="133" t="s">
        <v>24</v>
      </c>
      <c r="B95" s="9" t="s">
        <v>101</v>
      </c>
      <c r="C95" s="7" t="s">
        <v>14</v>
      </c>
      <c r="D95" s="9" t="s">
        <v>13</v>
      </c>
      <c r="E95" s="7" t="s">
        <v>0</v>
      </c>
      <c r="F95" s="9" t="s">
        <v>124</v>
      </c>
      <c r="G95" s="7" t="s">
        <v>55</v>
      </c>
      <c r="H95" s="94" t="s">
        <v>205</v>
      </c>
      <c r="I95" s="88">
        <v>400</v>
      </c>
      <c r="J95" s="88">
        <v>400</v>
      </c>
      <c r="K95" s="6">
        <v>500</v>
      </c>
      <c r="L95" s="6">
        <v>450</v>
      </c>
      <c r="M95" s="6">
        <v>450</v>
      </c>
    </row>
    <row r="96" spans="1:13" ht="41.25" customHeight="1" x14ac:dyDescent="0.25">
      <c r="A96" s="133" t="s">
        <v>24</v>
      </c>
      <c r="B96" s="9" t="s">
        <v>101</v>
      </c>
      <c r="C96" s="7" t="s">
        <v>125</v>
      </c>
      <c r="D96" s="9" t="s">
        <v>11</v>
      </c>
      <c r="E96" s="7" t="s">
        <v>0</v>
      </c>
      <c r="F96" s="9" t="s">
        <v>104</v>
      </c>
      <c r="G96" s="7" t="s">
        <v>55</v>
      </c>
      <c r="H96" s="94" t="s">
        <v>211</v>
      </c>
      <c r="I96" s="88">
        <v>200</v>
      </c>
      <c r="J96" s="88">
        <v>0</v>
      </c>
      <c r="K96" s="6">
        <v>0</v>
      </c>
      <c r="L96" s="6">
        <v>0</v>
      </c>
      <c r="M96" s="6">
        <v>0</v>
      </c>
    </row>
    <row r="97" spans="1:13" ht="33" customHeight="1" x14ac:dyDescent="0.25">
      <c r="A97" s="133" t="s">
        <v>24</v>
      </c>
      <c r="B97" s="9" t="s">
        <v>101</v>
      </c>
      <c r="C97" s="7" t="s">
        <v>102</v>
      </c>
      <c r="D97" s="9" t="s">
        <v>13</v>
      </c>
      <c r="E97" s="7" t="s">
        <v>0</v>
      </c>
      <c r="F97" s="9" t="s">
        <v>57</v>
      </c>
      <c r="G97" s="7" t="s">
        <v>29</v>
      </c>
      <c r="H97" s="94" t="s">
        <v>212</v>
      </c>
      <c r="I97" s="88">
        <v>150</v>
      </c>
      <c r="J97" s="88">
        <v>0</v>
      </c>
      <c r="K97" s="6">
        <v>0</v>
      </c>
      <c r="L97" s="6">
        <v>0</v>
      </c>
      <c r="M97" s="6">
        <v>0</v>
      </c>
    </row>
    <row r="98" spans="1:13" ht="60" x14ac:dyDescent="0.25">
      <c r="A98" s="133" t="s">
        <v>24</v>
      </c>
      <c r="B98" s="9" t="s">
        <v>96</v>
      </c>
      <c r="C98" s="7" t="s">
        <v>11</v>
      </c>
      <c r="D98" s="9" t="s">
        <v>61</v>
      </c>
      <c r="E98" s="7" t="s">
        <v>0</v>
      </c>
      <c r="F98" s="9" t="s">
        <v>106</v>
      </c>
      <c r="G98" s="7" t="s">
        <v>0</v>
      </c>
      <c r="H98" s="94" t="s">
        <v>107</v>
      </c>
      <c r="I98" s="88">
        <v>9300</v>
      </c>
      <c r="J98" s="88">
        <v>9300</v>
      </c>
      <c r="K98" s="6">
        <v>18500</v>
      </c>
      <c r="L98" s="6">
        <v>18500</v>
      </c>
      <c r="M98" s="6">
        <v>18500</v>
      </c>
    </row>
    <row r="99" spans="1:13" ht="30" x14ac:dyDescent="0.25">
      <c r="A99" s="133" t="s">
        <v>24</v>
      </c>
      <c r="B99" s="9" t="s">
        <v>96</v>
      </c>
      <c r="C99" s="7" t="s">
        <v>11</v>
      </c>
      <c r="D99" s="9" t="s">
        <v>61</v>
      </c>
      <c r="E99" s="7" t="s">
        <v>0</v>
      </c>
      <c r="F99" s="9" t="s">
        <v>66</v>
      </c>
      <c r="G99" s="7" t="s">
        <v>0</v>
      </c>
      <c r="H99" s="94" t="s">
        <v>67</v>
      </c>
      <c r="I99" s="88">
        <v>930</v>
      </c>
      <c r="J99" s="88">
        <v>930</v>
      </c>
      <c r="K99" s="6">
        <v>1850</v>
      </c>
      <c r="L99" s="6">
        <v>1850</v>
      </c>
      <c r="M99" s="6">
        <v>1850</v>
      </c>
    </row>
    <row r="100" spans="1:13" x14ac:dyDescent="0.25">
      <c r="A100" s="133" t="s">
        <v>24</v>
      </c>
      <c r="B100" s="9" t="s">
        <v>96</v>
      </c>
      <c r="C100" s="7" t="s">
        <v>11</v>
      </c>
      <c r="D100" s="9" t="s">
        <v>61</v>
      </c>
      <c r="E100" s="7" t="s">
        <v>0</v>
      </c>
      <c r="F100" s="9" t="s">
        <v>68</v>
      </c>
      <c r="G100" s="7" t="s">
        <v>17</v>
      </c>
      <c r="H100" s="94" t="s">
        <v>69</v>
      </c>
      <c r="I100" s="88">
        <v>130</v>
      </c>
      <c r="J100" s="88">
        <v>130</v>
      </c>
      <c r="K100" s="6">
        <v>260</v>
      </c>
      <c r="L100" s="6">
        <v>260</v>
      </c>
      <c r="M100" s="6">
        <v>260</v>
      </c>
    </row>
    <row r="101" spans="1:13" x14ac:dyDescent="0.25">
      <c r="A101" s="133" t="s">
        <v>24</v>
      </c>
      <c r="B101" s="9" t="s">
        <v>96</v>
      </c>
      <c r="C101" s="7" t="s">
        <v>11</v>
      </c>
      <c r="D101" s="9" t="s">
        <v>61</v>
      </c>
      <c r="E101" s="7" t="s">
        <v>0</v>
      </c>
      <c r="F101" s="9" t="s">
        <v>68</v>
      </c>
      <c r="G101" s="7" t="s">
        <v>29</v>
      </c>
      <c r="H101" s="94" t="s">
        <v>70</v>
      </c>
      <c r="I101" s="88">
        <v>1390</v>
      </c>
      <c r="J101" s="88">
        <v>1390</v>
      </c>
      <c r="K101" s="6">
        <v>2590</v>
      </c>
      <c r="L101" s="6">
        <v>2590</v>
      </c>
      <c r="M101" s="6">
        <v>2590</v>
      </c>
    </row>
    <row r="102" spans="1:13" x14ac:dyDescent="0.25">
      <c r="A102" s="133" t="s">
        <v>24</v>
      </c>
      <c r="B102" s="9" t="s">
        <v>96</v>
      </c>
      <c r="C102" s="7" t="s">
        <v>11</v>
      </c>
      <c r="D102" s="9" t="s">
        <v>61</v>
      </c>
      <c r="E102" s="7" t="s">
        <v>0</v>
      </c>
      <c r="F102" s="9" t="s">
        <v>68</v>
      </c>
      <c r="G102" s="7" t="s">
        <v>25</v>
      </c>
      <c r="H102" s="94" t="s">
        <v>71</v>
      </c>
      <c r="I102" s="88">
        <v>98</v>
      </c>
      <c r="J102" s="88">
        <v>98</v>
      </c>
      <c r="K102" s="6">
        <v>148</v>
      </c>
      <c r="L102" s="6">
        <v>148</v>
      </c>
      <c r="M102" s="6">
        <v>148</v>
      </c>
    </row>
    <row r="103" spans="1:13" x14ac:dyDescent="0.25">
      <c r="A103" s="133" t="s">
        <v>24</v>
      </c>
      <c r="B103" s="9" t="s">
        <v>96</v>
      </c>
      <c r="C103" s="7" t="s">
        <v>11</v>
      </c>
      <c r="D103" s="9" t="s">
        <v>61</v>
      </c>
      <c r="E103" s="7" t="s">
        <v>0</v>
      </c>
      <c r="F103" s="9" t="s">
        <v>68</v>
      </c>
      <c r="G103" s="7" t="s">
        <v>37</v>
      </c>
      <c r="H103" s="94" t="s">
        <v>72</v>
      </c>
      <c r="I103" s="88">
        <v>280</v>
      </c>
      <c r="J103" s="88">
        <v>280</v>
      </c>
      <c r="K103" s="6">
        <v>555</v>
      </c>
      <c r="L103" s="6">
        <v>555</v>
      </c>
      <c r="M103" s="6">
        <v>555</v>
      </c>
    </row>
    <row r="104" spans="1:13" ht="30" x14ac:dyDescent="0.25">
      <c r="A104" s="133" t="s">
        <v>24</v>
      </c>
      <c r="B104" s="9" t="s">
        <v>96</v>
      </c>
      <c r="C104" s="7" t="s">
        <v>11</v>
      </c>
      <c r="D104" s="9" t="s">
        <v>61</v>
      </c>
      <c r="E104" s="7" t="s">
        <v>0</v>
      </c>
      <c r="F104" s="9" t="s">
        <v>68</v>
      </c>
      <c r="G104" s="7" t="s">
        <v>73</v>
      </c>
      <c r="H104" s="94" t="s">
        <v>74</v>
      </c>
      <c r="I104" s="88">
        <v>93</v>
      </c>
      <c r="J104" s="88">
        <v>93</v>
      </c>
      <c r="K104" s="6">
        <v>185</v>
      </c>
      <c r="L104" s="6">
        <v>185</v>
      </c>
      <c r="M104" s="6">
        <v>185</v>
      </c>
    </row>
    <row r="105" spans="1:13" ht="45" x14ac:dyDescent="0.25">
      <c r="A105" s="133" t="s">
        <v>24</v>
      </c>
      <c r="B105" s="9" t="s">
        <v>96</v>
      </c>
      <c r="C105" s="7" t="s">
        <v>11</v>
      </c>
      <c r="D105" s="9" t="s">
        <v>61</v>
      </c>
      <c r="E105" s="7" t="s">
        <v>0</v>
      </c>
      <c r="F105" s="9" t="s">
        <v>68</v>
      </c>
      <c r="G105" s="7" t="s">
        <v>75</v>
      </c>
      <c r="H105" s="94" t="s">
        <v>76</v>
      </c>
      <c r="I105" s="88">
        <v>470</v>
      </c>
      <c r="J105" s="88">
        <v>470</v>
      </c>
      <c r="K105" s="6">
        <v>875</v>
      </c>
      <c r="L105" s="6">
        <v>875</v>
      </c>
      <c r="M105" s="6">
        <v>875</v>
      </c>
    </row>
    <row r="106" spans="1:13" s="2" customFormat="1" ht="24" customHeight="1" x14ac:dyDescent="0.25">
      <c r="A106" s="170"/>
      <c r="B106" s="171">
        <v>5</v>
      </c>
      <c r="C106" s="170">
        <v>1</v>
      </c>
      <c r="D106" s="171">
        <v>0</v>
      </c>
      <c r="E106" s="170"/>
      <c r="F106" s="171">
        <v>627</v>
      </c>
      <c r="G106" s="170"/>
      <c r="H106" s="171" t="s">
        <v>268</v>
      </c>
      <c r="I106" s="172">
        <v>0</v>
      </c>
      <c r="J106" s="172">
        <v>0</v>
      </c>
      <c r="K106" s="172">
        <v>150</v>
      </c>
      <c r="L106" s="172">
        <v>150</v>
      </c>
      <c r="M106" s="172">
        <v>150</v>
      </c>
    </row>
    <row r="107" spans="1:13" ht="30" customHeight="1" x14ac:dyDescent="0.25">
      <c r="A107" s="133" t="s">
        <v>24</v>
      </c>
      <c r="B107" s="9" t="s">
        <v>96</v>
      </c>
      <c r="C107" s="7" t="s">
        <v>11</v>
      </c>
      <c r="D107" s="9" t="s">
        <v>61</v>
      </c>
      <c r="E107" s="7" t="s">
        <v>0</v>
      </c>
      <c r="F107" s="9" t="s">
        <v>79</v>
      </c>
      <c r="G107" s="7" t="s">
        <v>17</v>
      </c>
      <c r="H107" s="94" t="s">
        <v>213</v>
      </c>
      <c r="I107" s="88">
        <v>420</v>
      </c>
      <c r="J107" s="88">
        <v>850</v>
      </c>
      <c r="K107" s="6">
        <v>800</v>
      </c>
      <c r="L107" s="6">
        <v>850</v>
      </c>
      <c r="M107" s="6">
        <v>900</v>
      </c>
    </row>
    <row r="108" spans="1:13" ht="60" x14ac:dyDescent="0.25">
      <c r="A108" s="133" t="s">
        <v>24</v>
      </c>
      <c r="B108" s="9" t="s">
        <v>96</v>
      </c>
      <c r="C108" s="7" t="s">
        <v>11</v>
      </c>
      <c r="D108" s="9" t="s">
        <v>61</v>
      </c>
      <c r="E108" s="7" t="s">
        <v>0</v>
      </c>
      <c r="F108" s="9" t="s">
        <v>54</v>
      </c>
      <c r="G108" s="7" t="s">
        <v>37</v>
      </c>
      <c r="H108" s="94" t="s">
        <v>264</v>
      </c>
      <c r="I108" s="88">
        <v>2060</v>
      </c>
      <c r="J108" s="88">
        <v>0</v>
      </c>
      <c r="K108" s="6">
        <v>0</v>
      </c>
      <c r="L108" s="6">
        <v>0</v>
      </c>
      <c r="M108" s="6">
        <v>0</v>
      </c>
    </row>
    <row r="109" spans="1:13" ht="30" customHeight="1" x14ac:dyDescent="0.25">
      <c r="A109" s="133" t="s">
        <v>24</v>
      </c>
      <c r="B109" s="9" t="s">
        <v>96</v>
      </c>
      <c r="C109" s="7" t="s">
        <v>11</v>
      </c>
      <c r="D109" s="9" t="s">
        <v>61</v>
      </c>
      <c r="E109" s="7" t="s">
        <v>0</v>
      </c>
      <c r="F109" s="9" t="s">
        <v>54</v>
      </c>
      <c r="G109" s="7" t="s">
        <v>55</v>
      </c>
      <c r="H109" s="94" t="s">
        <v>56</v>
      </c>
      <c r="I109" s="88">
        <v>50</v>
      </c>
      <c r="J109" s="88">
        <v>50</v>
      </c>
      <c r="K109" s="6">
        <v>50</v>
      </c>
      <c r="L109" s="6">
        <v>50</v>
      </c>
      <c r="M109" s="6">
        <v>50</v>
      </c>
    </row>
    <row r="110" spans="1:13" ht="30" x14ac:dyDescent="0.25">
      <c r="A110" s="133" t="s">
        <v>24</v>
      </c>
      <c r="B110" s="9" t="s">
        <v>96</v>
      </c>
      <c r="C110" s="7" t="s">
        <v>11</v>
      </c>
      <c r="D110" s="9" t="s">
        <v>61</v>
      </c>
      <c r="E110" s="7" t="s">
        <v>0</v>
      </c>
      <c r="F110" s="9" t="s">
        <v>54</v>
      </c>
      <c r="G110" s="7" t="s">
        <v>93</v>
      </c>
      <c r="H110" s="94" t="s">
        <v>94</v>
      </c>
      <c r="I110" s="88">
        <v>50</v>
      </c>
      <c r="J110" s="88">
        <v>50</v>
      </c>
      <c r="K110" s="6">
        <v>50</v>
      </c>
      <c r="L110" s="6">
        <v>50</v>
      </c>
      <c r="M110" s="6">
        <v>50</v>
      </c>
    </row>
    <row r="111" spans="1:13" ht="45" x14ac:dyDescent="0.25">
      <c r="A111" s="133" t="s">
        <v>24</v>
      </c>
      <c r="B111" s="9" t="s">
        <v>96</v>
      </c>
      <c r="C111" s="7" t="s">
        <v>11</v>
      </c>
      <c r="D111" s="9" t="s">
        <v>61</v>
      </c>
      <c r="E111" s="7" t="s">
        <v>0</v>
      </c>
      <c r="F111" s="9" t="s">
        <v>114</v>
      </c>
      <c r="G111" s="7" t="s">
        <v>17</v>
      </c>
      <c r="H111" s="94" t="s">
        <v>214</v>
      </c>
      <c r="I111" s="88">
        <v>2000</v>
      </c>
      <c r="J111" s="88">
        <v>2000</v>
      </c>
      <c r="K111" s="6">
        <v>2000</v>
      </c>
      <c r="L111" s="6">
        <v>2100</v>
      </c>
      <c r="M111" s="6">
        <v>2100</v>
      </c>
    </row>
    <row r="112" spans="1:13" ht="45" x14ac:dyDescent="0.25">
      <c r="A112" s="133" t="s">
        <v>24</v>
      </c>
      <c r="B112" s="9" t="s">
        <v>96</v>
      </c>
      <c r="C112" s="7" t="s">
        <v>11</v>
      </c>
      <c r="D112" s="9" t="s">
        <v>61</v>
      </c>
      <c r="E112" s="7" t="s">
        <v>0</v>
      </c>
      <c r="F112" s="9" t="s">
        <v>114</v>
      </c>
      <c r="G112" s="7" t="s">
        <v>29</v>
      </c>
      <c r="H112" s="94" t="s">
        <v>215</v>
      </c>
      <c r="I112" s="88">
        <v>150</v>
      </c>
      <c r="J112" s="88">
        <v>150</v>
      </c>
      <c r="K112" s="6">
        <v>200</v>
      </c>
      <c r="L112" s="6">
        <v>250</v>
      </c>
      <c r="M112" s="6">
        <v>250</v>
      </c>
    </row>
    <row r="113" spans="1:13" ht="31.5" customHeight="1" x14ac:dyDescent="0.25">
      <c r="A113" s="133" t="s">
        <v>24</v>
      </c>
      <c r="B113" s="9" t="s">
        <v>96</v>
      </c>
      <c r="C113" s="7" t="s">
        <v>11</v>
      </c>
      <c r="D113" s="9" t="s">
        <v>61</v>
      </c>
      <c r="E113" s="7" t="s">
        <v>0</v>
      </c>
      <c r="F113" s="9" t="s">
        <v>114</v>
      </c>
      <c r="G113" s="7" t="s">
        <v>25</v>
      </c>
      <c r="H113" s="94" t="s">
        <v>216</v>
      </c>
      <c r="I113" s="88">
        <v>850</v>
      </c>
      <c r="J113" s="88">
        <v>850</v>
      </c>
      <c r="K113" s="6">
        <v>850</v>
      </c>
      <c r="L113" s="6">
        <v>850</v>
      </c>
      <c r="M113" s="6">
        <v>850</v>
      </c>
    </row>
    <row r="114" spans="1:13" ht="33.75" customHeight="1" x14ac:dyDescent="0.25">
      <c r="A114" s="133" t="s">
        <v>24</v>
      </c>
      <c r="B114" s="9" t="s">
        <v>96</v>
      </c>
      <c r="C114" s="7" t="s">
        <v>11</v>
      </c>
      <c r="D114" s="9" t="s">
        <v>61</v>
      </c>
      <c r="E114" s="7" t="s">
        <v>0</v>
      </c>
      <c r="F114" s="9" t="s">
        <v>57</v>
      </c>
      <c r="G114" s="7" t="s">
        <v>37</v>
      </c>
      <c r="H114" s="94" t="s">
        <v>217</v>
      </c>
      <c r="I114" s="88">
        <v>10120</v>
      </c>
      <c r="J114" s="88">
        <v>10120</v>
      </c>
      <c r="K114" s="6">
        <v>10200</v>
      </c>
      <c r="L114" s="6">
        <v>10300</v>
      </c>
      <c r="M114" s="6">
        <v>10300</v>
      </c>
    </row>
    <row r="115" spans="1:13" ht="45" x14ac:dyDescent="0.25">
      <c r="A115" s="133" t="s">
        <v>24</v>
      </c>
      <c r="B115" s="9" t="s">
        <v>96</v>
      </c>
      <c r="C115" s="7" t="s">
        <v>11</v>
      </c>
      <c r="D115" s="9" t="s">
        <v>61</v>
      </c>
      <c r="E115" s="7" t="s">
        <v>0</v>
      </c>
      <c r="F115" s="9" t="s">
        <v>57</v>
      </c>
      <c r="G115" s="7" t="s">
        <v>18</v>
      </c>
      <c r="H115" s="94" t="s">
        <v>218</v>
      </c>
      <c r="I115" s="88">
        <v>980</v>
      </c>
      <c r="J115" s="88">
        <v>980</v>
      </c>
      <c r="K115" s="6">
        <v>1000</v>
      </c>
      <c r="L115" s="6">
        <v>1100</v>
      </c>
      <c r="M115" s="6">
        <v>1100</v>
      </c>
    </row>
    <row r="116" spans="1:13" ht="36" customHeight="1" x14ac:dyDescent="0.25">
      <c r="A116" s="133" t="s">
        <v>24</v>
      </c>
      <c r="B116" s="9" t="s">
        <v>96</v>
      </c>
      <c r="C116" s="7" t="s">
        <v>11</v>
      </c>
      <c r="D116" s="9" t="s">
        <v>61</v>
      </c>
      <c r="E116" s="7" t="s">
        <v>0</v>
      </c>
      <c r="F116" s="9" t="s">
        <v>57</v>
      </c>
      <c r="G116" s="7" t="s">
        <v>84</v>
      </c>
      <c r="H116" s="94" t="s">
        <v>85</v>
      </c>
      <c r="I116" s="88">
        <v>700</v>
      </c>
      <c r="J116" s="88">
        <v>700</v>
      </c>
      <c r="K116" s="6">
        <v>710</v>
      </c>
      <c r="L116" s="6">
        <v>720</v>
      </c>
      <c r="M116" s="6">
        <v>720</v>
      </c>
    </row>
    <row r="117" spans="1:13" ht="29.25" customHeight="1" x14ac:dyDescent="0.25">
      <c r="A117" s="133" t="s">
        <v>24</v>
      </c>
      <c r="B117" s="9" t="s">
        <v>96</v>
      </c>
      <c r="C117" s="7" t="s">
        <v>11</v>
      </c>
      <c r="D117" s="9" t="s">
        <v>61</v>
      </c>
      <c r="E117" s="7" t="s">
        <v>0</v>
      </c>
      <c r="F117" s="9" t="s">
        <v>57</v>
      </c>
      <c r="G117" s="7" t="s">
        <v>117</v>
      </c>
      <c r="H117" s="94" t="s">
        <v>192</v>
      </c>
      <c r="I117" s="88">
        <v>350</v>
      </c>
      <c r="J117" s="88">
        <v>350</v>
      </c>
      <c r="K117" s="6">
        <v>350</v>
      </c>
      <c r="L117" s="6">
        <v>350</v>
      </c>
      <c r="M117" s="6">
        <v>350</v>
      </c>
    </row>
    <row r="118" spans="1:13" ht="21.75" customHeight="1" x14ac:dyDescent="0.25">
      <c r="A118" s="133" t="s">
        <v>24</v>
      </c>
      <c r="B118" s="9" t="s">
        <v>96</v>
      </c>
      <c r="C118" s="7" t="s">
        <v>11</v>
      </c>
      <c r="D118" s="9" t="s">
        <v>61</v>
      </c>
      <c r="E118" s="7" t="s">
        <v>0</v>
      </c>
      <c r="F118" s="9" t="s">
        <v>57</v>
      </c>
      <c r="G118" s="7" t="s">
        <v>82</v>
      </c>
      <c r="H118" s="94" t="s">
        <v>119</v>
      </c>
      <c r="I118" s="88">
        <v>110</v>
      </c>
      <c r="J118" s="88">
        <v>110</v>
      </c>
      <c r="K118" s="6">
        <v>210</v>
      </c>
      <c r="L118" s="6">
        <v>210</v>
      </c>
      <c r="M118" s="6">
        <v>210</v>
      </c>
    </row>
    <row r="119" spans="1:13" ht="30" x14ac:dyDescent="0.25">
      <c r="A119" s="133" t="s">
        <v>24</v>
      </c>
      <c r="B119" s="9" t="s">
        <v>96</v>
      </c>
      <c r="C119" s="7" t="s">
        <v>11</v>
      </c>
      <c r="D119" s="9" t="s">
        <v>61</v>
      </c>
      <c r="E119" s="7" t="s">
        <v>0</v>
      </c>
      <c r="F119" s="9" t="s">
        <v>57</v>
      </c>
      <c r="G119" s="7" t="s">
        <v>88</v>
      </c>
      <c r="H119" s="94" t="s">
        <v>89</v>
      </c>
      <c r="I119" s="88">
        <v>3000</v>
      </c>
      <c r="J119" s="88">
        <v>3000</v>
      </c>
      <c r="K119" s="6">
        <v>0</v>
      </c>
      <c r="L119" s="6">
        <v>0</v>
      </c>
      <c r="M119" s="6">
        <v>0</v>
      </c>
    </row>
    <row r="120" spans="1:13" ht="37.5" customHeight="1" x14ac:dyDescent="0.25">
      <c r="A120" s="133" t="s">
        <v>24</v>
      </c>
      <c r="B120" s="9" t="s">
        <v>96</v>
      </c>
      <c r="C120" s="7" t="s">
        <v>14</v>
      </c>
      <c r="D120" s="9" t="s">
        <v>61</v>
      </c>
      <c r="E120" s="7" t="s">
        <v>0</v>
      </c>
      <c r="F120" s="9" t="s">
        <v>57</v>
      </c>
      <c r="G120" s="7" t="s">
        <v>37</v>
      </c>
      <c r="H120" s="94" t="s">
        <v>265</v>
      </c>
      <c r="I120" s="88">
        <v>500</v>
      </c>
      <c r="J120" s="88">
        <v>0</v>
      </c>
      <c r="K120" s="6">
        <v>0</v>
      </c>
      <c r="L120" s="6">
        <v>0</v>
      </c>
      <c r="M120" s="6">
        <v>0</v>
      </c>
    </row>
    <row r="121" spans="1:13" ht="26.25" customHeight="1" x14ac:dyDescent="0.25">
      <c r="A121" s="133" t="s">
        <v>24</v>
      </c>
      <c r="B121" s="9" t="s">
        <v>126</v>
      </c>
      <c r="C121" s="7" t="s">
        <v>11</v>
      </c>
      <c r="D121" s="9" t="s">
        <v>61</v>
      </c>
      <c r="E121" s="7" t="s">
        <v>0</v>
      </c>
      <c r="F121" s="9" t="s">
        <v>79</v>
      </c>
      <c r="G121" s="7" t="s">
        <v>29</v>
      </c>
      <c r="H121" s="94" t="s">
        <v>219</v>
      </c>
      <c r="I121" s="88">
        <v>300</v>
      </c>
      <c r="J121" s="88">
        <v>500</v>
      </c>
      <c r="K121" s="6">
        <v>3700</v>
      </c>
      <c r="L121" s="6">
        <v>3900</v>
      </c>
      <c r="M121" s="6">
        <v>3950</v>
      </c>
    </row>
    <row r="122" spans="1:13" ht="60" x14ac:dyDescent="0.25">
      <c r="A122" s="133" t="s">
        <v>24</v>
      </c>
      <c r="B122" s="9" t="s">
        <v>126</v>
      </c>
      <c r="C122" s="7" t="s">
        <v>11</v>
      </c>
      <c r="D122" s="9" t="s">
        <v>61</v>
      </c>
      <c r="E122" s="7" t="s">
        <v>0</v>
      </c>
      <c r="F122" s="9" t="s">
        <v>104</v>
      </c>
      <c r="G122" s="7" t="s">
        <v>37</v>
      </c>
      <c r="H122" s="94" t="s">
        <v>220</v>
      </c>
      <c r="I122" s="88">
        <v>100</v>
      </c>
      <c r="J122" s="88">
        <v>100</v>
      </c>
      <c r="K122" s="6">
        <v>100</v>
      </c>
      <c r="L122" s="6">
        <v>100</v>
      </c>
      <c r="M122" s="6">
        <v>100</v>
      </c>
    </row>
    <row r="123" spans="1:13" ht="36" customHeight="1" x14ac:dyDescent="0.25">
      <c r="A123" s="133" t="s">
        <v>24</v>
      </c>
      <c r="B123" s="9" t="s">
        <v>126</v>
      </c>
      <c r="C123" s="7" t="s">
        <v>11</v>
      </c>
      <c r="D123" s="9" t="s">
        <v>61</v>
      </c>
      <c r="E123" s="7" t="s">
        <v>0</v>
      </c>
      <c r="F123" s="9" t="s">
        <v>57</v>
      </c>
      <c r="G123" s="7" t="s">
        <v>37</v>
      </c>
      <c r="H123" s="94" t="s">
        <v>266</v>
      </c>
      <c r="I123" s="88">
        <v>300</v>
      </c>
      <c r="J123" s="88">
        <v>2500</v>
      </c>
      <c r="K123" s="6">
        <v>5000</v>
      </c>
      <c r="L123" s="6">
        <v>5200</v>
      </c>
      <c r="M123" s="6">
        <v>5300</v>
      </c>
    </row>
    <row r="124" spans="1:13" s="1" customFormat="1" ht="30" x14ac:dyDescent="0.25">
      <c r="A124" s="133">
        <v>41</v>
      </c>
      <c r="B124" s="9">
        <v>6</v>
      </c>
      <c r="C124" s="7">
        <v>2</v>
      </c>
      <c r="D124" s="9">
        <v>0</v>
      </c>
      <c r="E124" s="7"/>
      <c r="F124" s="9">
        <v>621</v>
      </c>
      <c r="G124" s="7"/>
      <c r="H124" s="94" t="s">
        <v>65</v>
      </c>
      <c r="I124" s="88">
        <v>275</v>
      </c>
      <c r="J124" s="88">
        <v>0</v>
      </c>
      <c r="K124" s="6">
        <v>0</v>
      </c>
      <c r="L124" s="6">
        <v>0</v>
      </c>
      <c r="M124" s="6">
        <v>0</v>
      </c>
    </row>
    <row r="125" spans="1:13" s="1" customFormat="1" ht="20.25" customHeight="1" x14ac:dyDescent="0.25">
      <c r="A125" s="133">
        <v>41</v>
      </c>
      <c r="B125" s="9">
        <v>6</v>
      </c>
      <c r="C125" s="7">
        <v>2</v>
      </c>
      <c r="D125" s="9">
        <v>0</v>
      </c>
      <c r="E125" s="7"/>
      <c r="F125" s="9">
        <v>625</v>
      </c>
      <c r="G125" s="26" t="s">
        <v>17</v>
      </c>
      <c r="H125" s="94" t="s">
        <v>69</v>
      </c>
      <c r="I125" s="88">
        <v>39</v>
      </c>
      <c r="J125" s="88">
        <v>0</v>
      </c>
      <c r="K125" s="6">
        <v>0</v>
      </c>
      <c r="L125" s="6">
        <v>0</v>
      </c>
      <c r="M125" s="6">
        <v>0</v>
      </c>
    </row>
    <row r="126" spans="1:13" ht="19.5" customHeight="1" x14ac:dyDescent="0.25">
      <c r="A126" s="133" t="s">
        <v>24</v>
      </c>
      <c r="B126" s="9" t="s">
        <v>126</v>
      </c>
      <c r="C126" s="7" t="s">
        <v>12</v>
      </c>
      <c r="D126" s="9" t="s">
        <v>61</v>
      </c>
      <c r="E126" s="7" t="s">
        <v>0</v>
      </c>
      <c r="F126" s="9" t="s">
        <v>68</v>
      </c>
      <c r="G126" s="7" t="s">
        <v>29</v>
      </c>
      <c r="H126" s="94" t="s">
        <v>70</v>
      </c>
      <c r="I126" s="88">
        <v>385</v>
      </c>
      <c r="J126" s="88">
        <v>84</v>
      </c>
      <c r="K126" s="6">
        <v>0</v>
      </c>
      <c r="L126" s="6">
        <v>0</v>
      </c>
      <c r="M126" s="6">
        <v>0</v>
      </c>
    </row>
    <row r="127" spans="1:13" ht="27.75" customHeight="1" x14ac:dyDescent="0.25">
      <c r="A127" s="133" t="s">
        <v>24</v>
      </c>
      <c r="B127" s="9" t="s">
        <v>126</v>
      </c>
      <c r="C127" s="7" t="s">
        <v>12</v>
      </c>
      <c r="D127" s="9" t="s">
        <v>61</v>
      </c>
      <c r="E127" s="7" t="s">
        <v>0</v>
      </c>
      <c r="F127" s="9" t="s">
        <v>68</v>
      </c>
      <c r="G127" s="7" t="s">
        <v>25</v>
      </c>
      <c r="H127" s="94" t="s">
        <v>71</v>
      </c>
      <c r="I127" s="88">
        <v>22</v>
      </c>
      <c r="J127" s="88">
        <v>24</v>
      </c>
      <c r="K127" s="6">
        <v>0</v>
      </c>
      <c r="L127" s="6">
        <v>0</v>
      </c>
      <c r="M127" s="6">
        <v>0</v>
      </c>
    </row>
    <row r="128" spans="1:13" s="1" customFormat="1" ht="27" customHeight="1" x14ac:dyDescent="0.25">
      <c r="A128" s="133">
        <v>41</v>
      </c>
      <c r="B128" s="9">
        <v>6</v>
      </c>
      <c r="C128" s="7">
        <v>2</v>
      </c>
      <c r="D128" s="9">
        <v>0</v>
      </c>
      <c r="E128" s="7"/>
      <c r="F128" s="9">
        <v>625</v>
      </c>
      <c r="G128" s="26" t="s">
        <v>37</v>
      </c>
      <c r="H128" s="94" t="s">
        <v>72</v>
      </c>
      <c r="I128" s="88">
        <v>83</v>
      </c>
      <c r="J128" s="88">
        <v>0</v>
      </c>
      <c r="K128" s="6">
        <v>0</v>
      </c>
      <c r="L128" s="6">
        <v>0</v>
      </c>
      <c r="M128" s="6">
        <v>0</v>
      </c>
    </row>
    <row r="129" spans="1:13" s="1" customFormat="1" ht="30" x14ac:dyDescent="0.25">
      <c r="A129" s="133">
        <v>41</v>
      </c>
      <c r="B129" s="9">
        <v>6</v>
      </c>
      <c r="C129" s="7">
        <v>2</v>
      </c>
      <c r="D129" s="9">
        <v>0</v>
      </c>
      <c r="E129" s="7"/>
      <c r="F129" s="9">
        <v>625</v>
      </c>
      <c r="G129" s="26" t="s">
        <v>73</v>
      </c>
      <c r="H129" s="94" t="s">
        <v>134</v>
      </c>
      <c r="I129" s="88">
        <v>28</v>
      </c>
      <c r="J129" s="88">
        <v>0</v>
      </c>
      <c r="K129" s="6">
        <v>0</v>
      </c>
      <c r="L129" s="6">
        <v>0</v>
      </c>
      <c r="M129" s="6">
        <v>0</v>
      </c>
    </row>
    <row r="130" spans="1:13" ht="45" x14ac:dyDescent="0.25">
      <c r="A130" s="133" t="s">
        <v>24</v>
      </c>
      <c r="B130" s="9" t="s">
        <v>126</v>
      </c>
      <c r="C130" s="7" t="s">
        <v>12</v>
      </c>
      <c r="D130" s="9" t="s">
        <v>61</v>
      </c>
      <c r="E130" s="7" t="s">
        <v>0</v>
      </c>
      <c r="F130" s="9" t="s">
        <v>68</v>
      </c>
      <c r="G130" s="7" t="s">
        <v>75</v>
      </c>
      <c r="H130" s="94" t="s">
        <v>76</v>
      </c>
      <c r="I130" s="88">
        <v>130</v>
      </c>
      <c r="J130" s="88">
        <v>30</v>
      </c>
      <c r="K130" s="6">
        <v>0</v>
      </c>
      <c r="L130" s="6">
        <v>0</v>
      </c>
      <c r="M130" s="6">
        <v>0</v>
      </c>
    </row>
    <row r="131" spans="1:13" ht="31.5" customHeight="1" x14ac:dyDescent="0.25">
      <c r="A131" s="133" t="s">
        <v>24</v>
      </c>
      <c r="B131" s="9" t="s">
        <v>126</v>
      </c>
      <c r="C131" s="7" t="s">
        <v>12</v>
      </c>
      <c r="D131" s="9" t="s">
        <v>61</v>
      </c>
      <c r="E131" s="7" t="s">
        <v>0</v>
      </c>
      <c r="F131" s="9" t="s">
        <v>79</v>
      </c>
      <c r="G131" s="7" t="s">
        <v>29</v>
      </c>
      <c r="H131" s="94" t="s">
        <v>222</v>
      </c>
      <c r="I131" s="88">
        <v>10</v>
      </c>
      <c r="J131" s="88">
        <v>10</v>
      </c>
      <c r="K131" s="6">
        <v>10</v>
      </c>
      <c r="L131" s="6">
        <v>10</v>
      </c>
      <c r="M131" s="6">
        <v>10</v>
      </c>
    </row>
    <row r="132" spans="1:13" ht="60" x14ac:dyDescent="0.25">
      <c r="A132" s="133" t="s">
        <v>24</v>
      </c>
      <c r="B132" s="9" t="s">
        <v>126</v>
      </c>
      <c r="C132" s="7" t="s">
        <v>12</v>
      </c>
      <c r="D132" s="9" t="s">
        <v>61</v>
      </c>
      <c r="E132" s="7" t="s">
        <v>0</v>
      </c>
      <c r="F132" s="9" t="s">
        <v>54</v>
      </c>
      <c r="G132" s="7" t="s">
        <v>37</v>
      </c>
      <c r="H132" s="94" t="s">
        <v>264</v>
      </c>
      <c r="I132" s="88">
        <v>100</v>
      </c>
      <c r="J132" s="88">
        <v>100</v>
      </c>
      <c r="K132" s="6">
        <v>100</v>
      </c>
      <c r="L132" s="6">
        <v>100</v>
      </c>
      <c r="M132" s="6">
        <v>100</v>
      </c>
    </row>
    <row r="133" spans="1:13" ht="23.25" customHeight="1" x14ac:dyDescent="0.25">
      <c r="A133" s="133" t="s">
        <v>24</v>
      </c>
      <c r="B133" s="9" t="s">
        <v>126</v>
      </c>
      <c r="C133" s="7" t="s">
        <v>12</v>
      </c>
      <c r="D133" s="9" t="s">
        <v>61</v>
      </c>
      <c r="E133" s="7" t="s">
        <v>0</v>
      </c>
      <c r="F133" s="9" t="s">
        <v>54</v>
      </c>
      <c r="G133" s="7" t="s">
        <v>55</v>
      </c>
      <c r="H133" s="94" t="s">
        <v>56</v>
      </c>
      <c r="I133" s="88">
        <v>200</v>
      </c>
      <c r="J133" s="88">
        <v>200</v>
      </c>
      <c r="K133" s="6">
        <v>200</v>
      </c>
      <c r="L133" s="6">
        <v>200</v>
      </c>
      <c r="M133" s="6">
        <v>200</v>
      </c>
    </row>
    <row r="134" spans="1:13" ht="31.5" customHeight="1" x14ac:dyDescent="0.25">
      <c r="A134" s="133" t="s">
        <v>24</v>
      </c>
      <c r="B134" s="9" t="s">
        <v>126</v>
      </c>
      <c r="C134" s="7" t="s">
        <v>12</v>
      </c>
      <c r="D134" s="9" t="s">
        <v>61</v>
      </c>
      <c r="E134" s="7" t="s">
        <v>0</v>
      </c>
      <c r="F134" s="9" t="s">
        <v>54</v>
      </c>
      <c r="G134" s="7" t="s">
        <v>117</v>
      </c>
      <c r="H134" s="94" t="s">
        <v>221</v>
      </c>
      <c r="I134" s="88">
        <v>1000</v>
      </c>
      <c r="J134" s="88">
        <v>1000</v>
      </c>
      <c r="K134" s="6">
        <v>1000</v>
      </c>
      <c r="L134" s="6">
        <v>1000</v>
      </c>
      <c r="M134" s="6">
        <v>1000</v>
      </c>
    </row>
    <row r="135" spans="1:13" ht="45" x14ac:dyDescent="0.25">
      <c r="A135" s="133" t="s">
        <v>24</v>
      </c>
      <c r="B135" s="9" t="s">
        <v>126</v>
      </c>
      <c r="C135" s="7" t="s">
        <v>12</v>
      </c>
      <c r="D135" s="9" t="s">
        <v>61</v>
      </c>
      <c r="E135" s="7" t="s">
        <v>0</v>
      </c>
      <c r="F135" s="9" t="s">
        <v>104</v>
      </c>
      <c r="G135" s="7" t="s">
        <v>37</v>
      </c>
      <c r="H135" s="94" t="s">
        <v>224</v>
      </c>
      <c r="I135" s="88">
        <v>100</v>
      </c>
      <c r="J135" s="88">
        <v>100</v>
      </c>
      <c r="K135" s="6">
        <v>100</v>
      </c>
      <c r="L135" s="6">
        <v>100</v>
      </c>
      <c r="M135" s="6">
        <v>100</v>
      </c>
    </row>
    <row r="136" spans="1:13" ht="38.25" customHeight="1" x14ac:dyDescent="0.25">
      <c r="A136" s="133" t="s">
        <v>24</v>
      </c>
      <c r="B136" s="9" t="s">
        <v>126</v>
      </c>
      <c r="C136" s="7" t="s">
        <v>12</v>
      </c>
      <c r="D136" s="9" t="s">
        <v>61</v>
      </c>
      <c r="E136" s="7" t="s">
        <v>0</v>
      </c>
      <c r="F136" s="9" t="s">
        <v>57</v>
      </c>
      <c r="G136" s="7" t="s">
        <v>117</v>
      </c>
      <c r="H136" s="94" t="s">
        <v>118</v>
      </c>
      <c r="I136" s="88">
        <v>10</v>
      </c>
      <c r="J136" s="88">
        <v>10</v>
      </c>
      <c r="K136" s="6">
        <v>10</v>
      </c>
      <c r="L136" s="6">
        <v>10</v>
      </c>
      <c r="M136" s="6">
        <v>10</v>
      </c>
    </row>
    <row r="137" spans="1:13" ht="45" x14ac:dyDescent="0.25">
      <c r="A137" s="133" t="s">
        <v>24</v>
      </c>
      <c r="B137" s="9" t="s">
        <v>126</v>
      </c>
      <c r="C137" s="7" t="s">
        <v>12</v>
      </c>
      <c r="D137" s="9" t="s">
        <v>61</v>
      </c>
      <c r="E137" s="7" t="s">
        <v>0</v>
      </c>
      <c r="F137" s="9" t="s">
        <v>57</v>
      </c>
      <c r="G137" s="7" t="s">
        <v>88</v>
      </c>
      <c r="H137" s="94" t="s">
        <v>223</v>
      </c>
      <c r="I137" s="88">
        <v>2750</v>
      </c>
      <c r="J137" s="88">
        <v>1500</v>
      </c>
      <c r="K137" s="6">
        <v>0</v>
      </c>
      <c r="L137" s="6">
        <v>0</v>
      </c>
      <c r="M137" s="6">
        <v>0</v>
      </c>
    </row>
    <row r="138" spans="1:13" ht="31.5" customHeight="1" x14ac:dyDescent="0.25">
      <c r="A138" s="133" t="s">
        <v>24</v>
      </c>
      <c r="B138" s="9" t="s">
        <v>126</v>
      </c>
      <c r="C138" s="7" t="s">
        <v>14</v>
      </c>
      <c r="D138" s="9" t="s">
        <v>61</v>
      </c>
      <c r="E138" s="7" t="s">
        <v>0</v>
      </c>
      <c r="F138" s="9" t="s">
        <v>79</v>
      </c>
      <c r="G138" s="7" t="s">
        <v>17</v>
      </c>
      <c r="H138" s="94" t="s">
        <v>225</v>
      </c>
      <c r="I138" s="88">
        <v>2500</v>
      </c>
      <c r="J138" s="88">
        <v>2500</v>
      </c>
      <c r="K138" s="6">
        <v>2600</v>
      </c>
      <c r="L138" s="6">
        <v>2700</v>
      </c>
      <c r="M138" s="6">
        <v>2700</v>
      </c>
    </row>
    <row r="139" spans="1:13" ht="30" x14ac:dyDescent="0.25">
      <c r="A139" s="133" t="s">
        <v>24</v>
      </c>
      <c r="B139" s="9" t="s">
        <v>126</v>
      </c>
      <c r="C139" s="7" t="s">
        <v>14</v>
      </c>
      <c r="D139" s="9" t="s">
        <v>61</v>
      </c>
      <c r="E139" s="7" t="s">
        <v>0</v>
      </c>
      <c r="F139" s="9" t="s">
        <v>104</v>
      </c>
      <c r="G139" s="7" t="s">
        <v>55</v>
      </c>
      <c r="H139" s="94" t="s">
        <v>208</v>
      </c>
      <c r="I139" s="88">
        <v>300</v>
      </c>
      <c r="J139" s="88">
        <v>300</v>
      </c>
      <c r="K139" s="6">
        <v>100</v>
      </c>
      <c r="L139" s="6">
        <v>300</v>
      </c>
      <c r="M139" s="6">
        <v>300</v>
      </c>
    </row>
    <row r="140" spans="1:13" ht="33" customHeight="1" x14ac:dyDescent="0.25">
      <c r="A140" s="133" t="s">
        <v>24</v>
      </c>
      <c r="B140" s="9" t="s">
        <v>103</v>
      </c>
      <c r="C140" s="7" t="s">
        <v>11</v>
      </c>
      <c r="D140" s="9" t="s">
        <v>61</v>
      </c>
      <c r="E140" s="7" t="s">
        <v>0</v>
      </c>
      <c r="F140" s="9" t="s">
        <v>57</v>
      </c>
      <c r="G140" s="7" t="s">
        <v>37</v>
      </c>
      <c r="H140" s="94" t="s">
        <v>206</v>
      </c>
      <c r="I140" s="88">
        <v>150</v>
      </c>
      <c r="J140" s="88">
        <v>0</v>
      </c>
      <c r="K140" s="6">
        <v>150</v>
      </c>
      <c r="L140" s="6">
        <v>150</v>
      </c>
      <c r="M140" s="6">
        <v>150</v>
      </c>
    </row>
    <row r="141" spans="1:13" s="78" customFormat="1" ht="45" x14ac:dyDescent="0.25">
      <c r="A141" s="151">
        <v>41</v>
      </c>
      <c r="B141" s="74">
        <v>8</v>
      </c>
      <c r="C141" s="75">
        <v>1</v>
      </c>
      <c r="D141" s="74">
        <v>0</v>
      </c>
      <c r="E141" s="75"/>
      <c r="F141" s="74">
        <v>642</v>
      </c>
      <c r="G141" s="76" t="s">
        <v>17</v>
      </c>
      <c r="H141" s="96" t="s">
        <v>207</v>
      </c>
      <c r="I141" s="98">
        <v>1000</v>
      </c>
      <c r="J141" s="98">
        <v>500</v>
      </c>
      <c r="K141" s="77">
        <v>0</v>
      </c>
      <c r="L141" s="77">
        <v>0</v>
      </c>
      <c r="M141" s="77">
        <v>0</v>
      </c>
    </row>
    <row r="142" spans="1:13" ht="38.25" customHeight="1" x14ac:dyDescent="0.25">
      <c r="A142" s="133" t="s">
        <v>24</v>
      </c>
      <c r="B142" s="9" t="s">
        <v>103</v>
      </c>
      <c r="C142" s="7" t="s">
        <v>12</v>
      </c>
      <c r="D142" s="9" t="s">
        <v>61</v>
      </c>
      <c r="E142" s="7" t="s">
        <v>0</v>
      </c>
      <c r="F142" s="9" t="s">
        <v>79</v>
      </c>
      <c r="G142" s="7" t="s">
        <v>17</v>
      </c>
      <c r="H142" s="94" t="s">
        <v>227</v>
      </c>
      <c r="I142" s="88">
        <v>2000</v>
      </c>
      <c r="J142" s="88">
        <v>2700</v>
      </c>
      <c r="K142" s="6">
        <v>2700</v>
      </c>
      <c r="L142" s="6">
        <v>2700</v>
      </c>
      <c r="M142" s="6">
        <v>2700</v>
      </c>
    </row>
    <row r="143" spans="1:13" ht="39.75" customHeight="1" x14ac:dyDescent="0.25">
      <c r="A143" s="133" t="s">
        <v>24</v>
      </c>
      <c r="B143" s="9" t="s">
        <v>103</v>
      </c>
      <c r="C143" s="7" t="s">
        <v>12</v>
      </c>
      <c r="D143" s="9" t="s">
        <v>61</v>
      </c>
      <c r="E143" s="7" t="s">
        <v>0</v>
      </c>
      <c r="F143" s="9" t="s">
        <v>54</v>
      </c>
      <c r="G143" s="7" t="s">
        <v>55</v>
      </c>
      <c r="H143" s="94" t="s">
        <v>226</v>
      </c>
      <c r="I143" s="88">
        <v>100</v>
      </c>
      <c r="J143" s="88">
        <v>100</v>
      </c>
      <c r="K143" s="6">
        <v>100</v>
      </c>
      <c r="L143" s="6">
        <v>100</v>
      </c>
      <c r="M143" s="6">
        <v>100</v>
      </c>
    </row>
    <row r="144" spans="1:13" ht="45" x14ac:dyDescent="0.25">
      <c r="A144" s="133" t="s">
        <v>24</v>
      </c>
      <c r="B144" s="9" t="s">
        <v>103</v>
      </c>
      <c r="C144" s="7" t="s">
        <v>13</v>
      </c>
      <c r="D144" s="9" t="s">
        <v>61</v>
      </c>
      <c r="E144" s="7" t="s">
        <v>0</v>
      </c>
      <c r="F144" s="9" t="s">
        <v>57</v>
      </c>
      <c r="G144" s="7" t="s">
        <v>86</v>
      </c>
      <c r="H144" s="94" t="s">
        <v>198</v>
      </c>
      <c r="I144" s="88">
        <v>20</v>
      </c>
      <c r="J144" s="88">
        <v>20</v>
      </c>
      <c r="K144" s="6">
        <v>20</v>
      </c>
      <c r="L144" s="6">
        <v>20</v>
      </c>
      <c r="M144" s="6">
        <v>20</v>
      </c>
    </row>
    <row r="145" spans="1:13" ht="33" customHeight="1" x14ac:dyDescent="0.25">
      <c r="A145" s="133" t="s">
        <v>24</v>
      </c>
      <c r="B145" s="9" t="s">
        <v>103</v>
      </c>
      <c r="C145" s="7" t="s">
        <v>13</v>
      </c>
      <c r="D145" s="9" t="s">
        <v>61</v>
      </c>
      <c r="E145" s="7" t="s">
        <v>0</v>
      </c>
      <c r="F145" s="9" t="s">
        <v>57</v>
      </c>
      <c r="G145" s="7" t="s">
        <v>127</v>
      </c>
      <c r="H145" s="94" t="s">
        <v>197</v>
      </c>
      <c r="I145" s="88">
        <v>225</v>
      </c>
      <c r="J145" s="88">
        <v>225</v>
      </c>
      <c r="K145" s="6">
        <v>225</v>
      </c>
      <c r="L145" s="6">
        <v>225</v>
      </c>
      <c r="M145" s="6">
        <v>225</v>
      </c>
    </row>
    <row r="146" spans="1:13" ht="33" customHeight="1" x14ac:dyDescent="0.25">
      <c r="A146" s="133" t="s">
        <v>24</v>
      </c>
      <c r="B146" s="9" t="s">
        <v>103</v>
      </c>
      <c r="C146" s="7" t="s">
        <v>14</v>
      </c>
      <c r="D146" s="9" t="s">
        <v>61</v>
      </c>
      <c r="E146" s="7" t="s">
        <v>0</v>
      </c>
      <c r="F146" s="9" t="s">
        <v>79</v>
      </c>
      <c r="G146" s="7" t="s">
        <v>17</v>
      </c>
      <c r="H146" s="94" t="s">
        <v>195</v>
      </c>
      <c r="I146" s="88">
        <v>200</v>
      </c>
      <c r="J146" s="88">
        <v>380</v>
      </c>
      <c r="K146" s="6">
        <v>380</v>
      </c>
      <c r="L146" s="6">
        <v>400</v>
      </c>
      <c r="M146" s="6">
        <v>400</v>
      </c>
    </row>
    <row r="147" spans="1:13" ht="31.5" customHeight="1" x14ac:dyDescent="0.25">
      <c r="A147" s="133" t="s">
        <v>24</v>
      </c>
      <c r="B147" s="9" t="s">
        <v>103</v>
      </c>
      <c r="C147" s="7" t="s">
        <v>14</v>
      </c>
      <c r="D147" s="9" t="s">
        <v>61</v>
      </c>
      <c r="E147" s="7" t="s">
        <v>0</v>
      </c>
      <c r="F147" s="9" t="s">
        <v>79</v>
      </c>
      <c r="G147" s="7" t="s">
        <v>29</v>
      </c>
      <c r="H147" s="94" t="s">
        <v>196</v>
      </c>
      <c r="I147" s="88">
        <v>80</v>
      </c>
      <c r="J147" s="88">
        <v>85</v>
      </c>
      <c r="K147" s="6">
        <v>85</v>
      </c>
      <c r="L147" s="6">
        <v>90</v>
      </c>
      <c r="M147" s="6">
        <v>90</v>
      </c>
    </row>
    <row r="148" spans="1:13" s="78" customFormat="1" ht="35.25" customHeight="1" x14ac:dyDescent="0.25">
      <c r="A148" s="151">
        <v>41</v>
      </c>
      <c r="B148" s="74">
        <v>8</v>
      </c>
      <c r="C148" s="75">
        <v>4</v>
      </c>
      <c r="D148" s="74">
        <v>0</v>
      </c>
      <c r="E148" s="75"/>
      <c r="F148" s="74">
        <v>642</v>
      </c>
      <c r="G148" s="76" t="s">
        <v>75</v>
      </c>
      <c r="H148" s="96" t="s">
        <v>154</v>
      </c>
      <c r="I148" s="98">
        <v>1000</v>
      </c>
      <c r="J148" s="98">
        <v>0</v>
      </c>
      <c r="K148" s="77">
        <v>0</v>
      </c>
      <c r="L148" s="77">
        <v>0</v>
      </c>
      <c r="M148" s="77">
        <v>0</v>
      </c>
    </row>
    <row r="149" spans="1:13" ht="60" x14ac:dyDescent="0.25">
      <c r="A149" s="133" t="s">
        <v>24</v>
      </c>
      <c r="B149" s="9" t="s">
        <v>97</v>
      </c>
      <c r="C149" s="7" t="s">
        <v>11</v>
      </c>
      <c r="D149" s="9" t="s">
        <v>11</v>
      </c>
      <c r="E149" s="7" t="s">
        <v>11</v>
      </c>
      <c r="F149" s="9" t="s">
        <v>106</v>
      </c>
      <c r="G149" s="7" t="s">
        <v>0</v>
      </c>
      <c r="H149" s="94" t="s">
        <v>107</v>
      </c>
      <c r="I149" s="88">
        <v>31308</v>
      </c>
      <c r="J149" s="88">
        <v>31308</v>
      </c>
      <c r="K149" s="6">
        <v>31600</v>
      </c>
      <c r="L149" s="6">
        <v>32000</v>
      </c>
      <c r="M149" s="6">
        <v>32000</v>
      </c>
    </row>
    <row r="150" spans="1:13" ht="30" x14ac:dyDescent="0.25">
      <c r="A150" s="133" t="s">
        <v>24</v>
      </c>
      <c r="B150" s="9" t="s">
        <v>97</v>
      </c>
      <c r="C150" s="7" t="s">
        <v>11</v>
      </c>
      <c r="D150" s="9" t="s">
        <v>11</v>
      </c>
      <c r="E150" s="7" t="s">
        <v>11</v>
      </c>
      <c r="F150" s="9" t="s">
        <v>108</v>
      </c>
      <c r="G150" s="7" t="s">
        <v>29</v>
      </c>
      <c r="H150" s="94" t="s">
        <v>128</v>
      </c>
      <c r="I150" s="88">
        <v>960</v>
      </c>
      <c r="J150" s="88">
        <v>960</v>
      </c>
      <c r="K150" s="6">
        <v>1000</v>
      </c>
      <c r="L150" s="6">
        <v>1050</v>
      </c>
      <c r="M150" s="6">
        <v>1050</v>
      </c>
    </row>
    <row r="151" spans="1:13" ht="30" x14ac:dyDescent="0.25">
      <c r="A151" s="133" t="s">
        <v>24</v>
      </c>
      <c r="B151" s="9" t="s">
        <v>97</v>
      </c>
      <c r="C151" s="7" t="s">
        <v>11</v>
      </c>
      <c r="D151" s="9" t="s">
        <v>11</v>
      </c>
      <c r="E151" s="7" t="s">
        <v>11</v>
      </c>
      <c r="F151" s="9" t="s">
        <v>64</v>
      </c>
      <c r="G151" s="7" t="s">
        <v>0</v>
      </c>
      <c r="H151" s="94" t="s">
        <v>65</v>
      </c>
      <c r="I151" s="88">
        <v>2120</v>
      </c>
      <c r="J151" s="88">
        <v>2120</v>
      </c>
      <c r="K151" s="6">
        <v>2150</v>
      </c>
      <c r="L151" s="6">
        <v>2170</v>
      </c>
      <c r="M151" s="6">
        <v>2170</v>
      </c>
    </row>
    <row r="152" spans="1:13" s="1" customFormat="1" ht="30" x14ac:dyDescent="0.25">
      <c r="A152" s="133">
        <v>41</v>
      </c>
      <c r="B152" s="9">
        <v>9</v>
      </c>
      <c r="C152" s="7">
        <v>1</v>
      </c>
      <c r="D152" s="9">
        <v>1</v>
      </c>
      <c r="E152" s="7">
        <v>1</v>
      </c>
      <c r="F152" s="9">
        <v>623</v>
      </c>
      <c r="G152" s="7"/>
      <c r="H152" s="94" t="s">
        <v>67</v>
      </c>
      <c r="I152" s="88">
        <v>90</v>
      </c>
      <c r="J152" s="88">
        <v>90</v>
      </c>
      <c r="K152" s="6">
        <v>95</v>
      </c>
      <c r="L152" s="6">
        <v>100</v>
      </c>
      <c r="M152" s="6">
        <v>100</v>
      </c>
    </row>
    <row r="153" spans="1:13" x14ac:dyDescent="0.25">
      <c r="A153" s="133" t="s">
        <v>24</v>
      </c>
      <c r="B153" s="9" t="s">
        <v>97</v>
      </c>
      <c r="C153" s="7" t="s">
        <v>11</v>
      </c>
      <c r="D153" s="9" t="s">
        <v>11</v>
      </c>
      <c r="E153" s="7" t="s">
        <v>11</v>
      </c>
      <c r="F153" s="9" t="s">
        <v>68</v>
      </c>
      <c r="G153" s="7" t="s">
        <v>17</v>
      </c>
      <c r="H153" s="94" t="s">
        <v>69</v>
      </c>
      <c r="I153" s="88">
        <v>452</v>
      </c>
      <c r="J153" s="88">
        <v>452</v>
      </c>
      <c r="K153" s="6">
        <v>456</v>
      </c>
      <c r="L153" s="6">
        <v>462</v>
      </c>
      <c r="M153" s="6">
        <v>463</v>
      </c>
    </row>
    <row r="154" spans="1:13" x14ac:dyDescent="0.25">
      <c r="A154" s="133" t="s">
        <v>24</v>
      </c>
      <c r="B154" s="9" t="s">
        <v>97</v>
      </c>
      <c r="C154" s="7" t="s">
        <v>11</v>
      </c>
      <c r="D154" s="9" t="s">
        <v>11</v>
      </c>
      <c r="E154" s="7" t="s">
        <v>11</v>
      </c>
      <c r="F154" s="9" t="s">
        <v>68</v>
      </c>
      <c r="G154" s="7" t="s">
        <v>29</v>
      </c>
      <c r="H154" s="94" t="s">
        <v>70</v>
      </c>
      <c r="I154" s="88">
        <v>4518</v>
      </c>
      <c r="J154" s="88">
        <v>4518</v>
      </c>
      <c r="K154" s="6">
        <v>4564</v>
      </c>
      <c r="L154" s="6">
        <v>4627</v>
      </c>
      <c r="M154" s="6">
        <v>4627</v>
      </c>
    </row>
    <row r="155" spans="1:13" x14ac:dyDescent="0.25">
      <c r="A155" s="133" t="s">
        <v>24</v>
      </c>
      <c r="B155" s="9" t="s">
        <v>97</v>
      </c>
      <c r="C155" s="7" t="s">
        <v>11</v>
      </c>
      <c r="D155" s="9" t="s">
        <v>11</v>
      </c>
      <c r="E155" s="7" t="s">
        <v>11</v>
      </c>
      <c r="F155" s="9" t="s">
        <v>68</v>
      </c>
      <c r="G155" s="7" t="s">
        <v>25</v>
      </c>
      <c r="H155" s="94" t="s">
        <v>71</v>
      </c>
      <c r="I155" s="88">
        <v>258</v>
      </c>
      <c r="J155" s="88">
        <v>258</v>
      </c>
      <c r="K155" s="6">
        <v>261</v>
      </c>
      <c r="L155" s="6">
        <v>264</v>
      </c>
      <c r="M155" s="6">
        <v>264</v>
      </c>
    </row>
    <row r="156" spans="1:13" x14ac:dyDescent="0.25">
      <c r="A156" s="133" t="s">
        <v>24</v>
      </c>
      <c r="B156" s="9" t="s">
        <v>97</v>
      </c>
      <c r="C156" s="7" t="s">
        <v>11</v>
      </c>
      <c r="D156" s="9" t="s">
        <v>11</v>
      </c>
      <c r="E156" s="7" t="s">
        <v>11</v>
      </c>
      <c r="F156" s="9" t="s">
        <v>68</v>
      </c>
      <c r="G156" s="7" t="s">
        <v>37</v>
      </c>
      <c r="H156" s="94" t="s">
        <v>72</v>
      </c>
      <c r="I156" s="88">
        <v>968</v>
      </c>
      <c r="J156" s="88">
        <v>968</v>
      </c>
      <c r="K156" s="6">
        <v>978</v>
      </c>
      <c r="L156" s="6">
        <v>992</v>
      </c>
      <c r="M156" s="6">
        <v>992</v>
      </c>
    </row>
    <row r="157" spans="1:13" ht="30" x14ac:dyDescent="0.25">
      <c r="A157" s="133" t="s">
        <v>24</v>
      </c>
      <c r="B157" s="9" t="s">
        <v>97</v>
      </c>
      <c r="C157" s="7" t="s">
        <v>11</v>
      </c>
      <c r="D157" s="9" t="s">
        <v>11</v>
      </c>
      <c r="E157" s="7" t="s">
        <v>11</v>
      </c>
      <c r="F157" s="9" t="s">
        <v>68</v>
      </c>
      <c r="G157" s="7" t="s">
        <v>73</v>
      </c>
      <c r="H157" s="94" t="s">
        <v>74</v>
      </c>
      <c r="I157" s="88">
        <v>323</v>
      </c>
      <c r="J157" s="88">
        <v>323</v>
      </c>
      <c r="K157" s="6">
        <v>326</v>
      </c>
      <c r="L157" s="6">
        <v>331</v>
      </c>
      <c r="M157" s="6">
        <v>331</v>
      </c>
    </row>
    <row r="158" spans="1:13" ht="45" x14ac:dyDescent="0.25">
      <c r="A158" s="133" t="s">
        <v>24</v>
      </c>
      <c r="B158" s="9" t="s">
        <v>97</v>
      </c>
      <c r="C158" s="7" t="s">
        <v>11</v>
      </c>
      <c r="D158" s="9" t="s">
        <v>11</v>
      </c>
      <c r="E158" s="7" t="s">
        <v>11</v>
      </c>
      <c r="F158" s="9" t="s">
        <v>68</v>
      </c>
      <c r="G158" s="7" t="s">
        <v>75</v>
      </c>
      <c r="H158" s="94" t="s">
        <v>76</v>
      </c>
      <c r="I158" s="88">
        <v>1532</v>
      </c>
      <c r="J158" s="88">
        <v>1532</v>
      </c>
      <c r="K158" s="6">
        <v>1549</v>
      </c>
      <c r="L158" s="6">
        <v>1570</v>
      </c>
      <c r="M158" s="6">
        <v>1570</v>
      </c>
    </row>
    <row r="159" spans="1:13" ht="30" x14ac:dyDescent="0.25">
      <c r="A159" s="133" t="s">
        <v>24</v>
      </c>
      <c r="B159" s="9" t="s">
        <v>97</v>
      </c>
      <c r="C159" s="7" t="s">
        <v>11</v>
      </c>
      <c r="D159" s="9" t="s">
        <v>11</v>
      </c>
      <c r="E159" s="7" t="s">
        <v>11</v>
      </c>
      <c r="F159" s="9" t="s">
        <v>110</v>
      </c>
      <c r="G159" s="7" t="s">
        <v>0</v>
      </c>
      <c r="H159" s="94" t="s">
        <v>111</v>
      </c>
      <c r="I159" s="88">
        <v>120</v>
      </c>
      <c r="J159" s="88">
        <v>120</v>
      </c>
      <c r="K159" s="6">
        <v>120</v>
      </c>
      <c r="L159" s="6">
        <v>120</v>
      </c>
      <c r="M159" s="6">
        <v>120</v>
      </c>
    </row>
    <row r="160" spans="1:13" ht="29.25" customHeight="1" x14ac:dyDescent="0.25">
      <c r="A160" s="133" t="s">
        <v>24</v>
      </c>
      <c r="B160" s="9" t="s">
        <v>97</v>
      </c>
      <c r="C160" s="7" t="s">
        <v>11</v>
      </c>
      <c r="D160" s="9" t="s">
        <v>11</v>
      </c>
      <c r="E160" s="7" t="s">
        <v>11</v>
      </c>
      <c r="F160" s="9" t="s">
        <v>77</v>
      </c>
      <c r="G160" s="7" t="s">
        <v>17</v>
      </c>
      <c r="H160" s="94" t="s">
        <v>229</v>
      </c>
      <c r="I160" s="88">
        <v>50</v>
      </c>
      <c r="J160" s="88">
        <v>50</v>
      </c>
      <c r="K160" s="6">
        <v>50</v>
      </c>
      <c r="L160" s="6">
        <v>50</v>
      </c>
      <c r="M160" s="6">
        <v>50</v>
      </c>
    </row>
    <row r="161" spans="1:13" ht="30.75" customHeight="1" x14ac:dyDescent="0.25">
      <c r="A161" s="133" t="s">
        <v>24</v>
      </c>
      <c r="B161" s="9" t="s">
        <v>97</v>
      </c>
      <c r="C161" s="7" t="s">
        <v>11</v>
      </c>
      <c r="D161" s="9" t="s">
        <v>11</v>
      </c>
      <c r="E161" s="7" t="s">
        <v>11</v>
      </c>
      <c r="F161" s="9" t="s">
        <v>79</v>
      </c>
      <c r="G161" s="7" t="s">
        <v>17</v>
      </c>
      <c r="H161" s="94" t="s">
        <v>230</v>
      </c>
      <c r="I161" s="88">
        <v>1500</v>
      </c>
      <c r="J161" s="88">
        <v>1600</v>
      </c>
      <c r="K161" s="6">
        <v>1600</v>
      </c>
      <c r="L161" s="6">
        <v>1600</v>
      </c>
      <c r="M161" s="6">
        <v>1600</v>
      </c>
    </row>
    <row r="162" spans="1:13" ht="23.25" customHeight="1" x14ac:dyDescent="0.25">
      <c r="A162" s="133" t="s">
        <v>24</v>
      </c>
      <c r="B162" s="9" t="s">
        <v>97</v>
      </c>
      <c r="C162" s="7" t="s">
        <v>11</v>
      </c>
      <c r="D162" s="9" t="s">
        <v>11</v>
      </c>
      <c r="E162" s="7" t="s">
        <v>11</v>
      </c>
      <c r="F162" s="9" t="s">
        <v>79</v>
      </c>
      <c r="G162" s="7" t="s">
        <v>29</v>
      </c>
      <c r="H162" s="94" t="s">
        <v>112</v>
      </c>
      <c r="I162" s="88">
        <v>50</v>
      </c>
      <c r="J162" s="88">
        <v>60</v>
      </c>
      <c r="K162" s="6">
        <v>60</v>
      </c>
      <c r="L162" s="6">
        <v>60</v>
      </c>
      <c r="M162" s="6">
        <v>60</v>
      </c>
    </row>
    <row r="163" spans="1:13" ht="31.5" customHeight="1" x14ac:dyDescent="0.25">
      <c r="A163" s="133" t="s">
        <v>24</v>
      </c>
      <c r="B163" s="9" t="s">
        <v>97</v>
      </c>
      <c r="C163" s="7" t="s">
        <v>11</v>
      </c>
      <c r="D163" s="9" t="s">
        <v>11</v>
      </c>
      <c r="E163" s="7" t="s">
        <v>11</v>
      </c>
      <c r="F163" s="9" t="s">
        <v>79</v>
      </c>
      <c r="G163" s="7" t="s">
        <v>25</v>
      </c>
      <c r="H163" s="94" t="s">
        <v>80</v>
      </c>
      <c r="I163" s="88">
        <v>10</v>
      </c>
      <c r="J163" s="88">
        <v>10</v>
      </c>
      <c r="K163" s="6">
        <v>15</v>
      </c>
      <c r="L163" s="6">
        <v>20</v>
      </c>
      <c r="M163" s="6">
        <v>20</v>
      </c>
    </row>
    <row r="164" spans="1:13" ht="30" x14ac:dyDescent="0.25">
      <c r="A164" s="133" t="s">
        <v>24</v>
      </c>
      <c r="B164" s="9" t="s">
        <v>97</v>
      </c>
      <c r="C164" s="7" t="s">
        <v>11</v>
      </c>
      <c r="D164" s="9" t="s">
        <v>11</v>
      </c>
      <c r="E164" s="7" t="s">
        <v>11</v>
      </c>
      <c r="F164" s="9" t="s">
        <v>79</v>
      </c>
      <c r="G164" s="7" t="s">
        <v>37</v>
      </c>
      <c r="H164" s="94" t="s">
        <v>231</v>
      </c>
      <c r="I164" s="88">
        <v>350</v>
      </c>
      <c r="J164" s="88">
        <v>350</v>
      </c>
      <c r="K164" s="6">
        <v>350</v>
      </c>
      <c r="L164" s="6">
        <v>350</v>
      </c>
      <c r="M164" s="6">
        <v>350</v>
      </c>
    </row>
    <row r="165" spans="1:13" ht="28.5" customHeight="1" x14ac:dyDescent="0.25">
      <c r="A165" s="133" t="s">
        <v>24</v>
      </c>
      <c r="B165" s="9" t="s">
        <v>97</v>
      </c>
      <c r="C165" s="7" t="s">
        <v>11</v>
      </c>
      <c r="D165" s="9" t="s">
        <v>11</v>
      </c>
      <c r="E165" s="7" t="s">
        <v>11</v>
      </c>
      <c r="F165" s="9" t="s">
        <v>79</v>
      </c>
      <c r="G165" s="7" t="s">
        <v>73</v>
      </c>
      <c r="H165" s="94" t="s">
        <v>81</v>
      </c>
      <c r="I165" s="88">
        <v>10</v>
      </c>
      <c r="J165" s="88">
        <v>10</v>
      </c>
      <c r="K165" s="6">
        <v>10</v>
      </c>
      <c r="L165" s="6">
        <v>10</v>
      </c>
      <c r="M165" s="6">
        <v>10</v>
      </c>
    </row>
    <row r="166" spans="1:13" ht="40.5" customHeight="1" x14ac:dyDescent="0.25">
      <c r="A166" s="133" t="s">
        <v>24</v>
      </c>
      <c r="B166" s="9" t="s">
        <v>97</v>
      </c>
      <c r="C166" s="7" t="s">
        <v>11</v>
      </c>
      <c r="D166" s="9" t="s">
        <v>11</v>
      </c>
      <c r="E166" s="7" t="s">
        <v>11</v>
      </c>
      <c r="F166" s="9" t="s">
        <v>54</v>
      </c>
      <c r="G166" s="7" t="s">
        <v>55</v>
      </c>
      <c r="H166" s="94" t="s">
        <v>56</v>
      </c>
      <c r="I166" s="88">
        <v>50</v>
      </c>
      <c r="J166" s="88">
        <v>50</v>
      </c>
      <c r="K166" s="6">
        <v>50</v>
      </c>
      <c r="L166" s="6">
        <v>50</v>
      </c>
      <c r="M166" s="6">
        <v>50</v>
      </c>
    </row>
    <row r="167" spans="1:13" ht="45" x14ac:dyDescent="0.25">
      <c r="A167" s="133" t="s">
        <v>24</v>
      </c>
      <c r="B167" s="9" t="s">
        <v>97</v>
      </c>
      <c r="C167" s="7" t="s">
        <v>11</v>
      </c>
      <c r="D167" s="9" t="s">
        <v>11</v>
      </c>
      <c r="E167" s="7" t="s">
        <v>11</v>
      </c>
      <c r="F167" s="9" t="s">
        <v>54</v>
      </c>
      <c r="G167" s="7" t="s">
        <v>98</v>
      </c>
      <c r="H167" s="94" t="s">
        <v>99</v>
      </c>
      <c r="I167" s="88">
        <v>50</v>
      </c>
      <c r="J167" s="88">
        <v>50</v>
      </c>
      <c r="K167" s="6">
        <v>50</v>
      </c>
      <c r="L167" s="6">
        <v>50</v>
      </c>
      <c r="M167" s="6">
        <v>50</v>
      </c>
    </row>
    <row r="168" spans="1:13" ht="36" customHeight="1" x14ac:dyDescent="0.25">
      <c r="A168" s="133" t="s">
        <v>24</v>
      </c>
      <c r="B168" s="9" t="s">
        <v>97</v>
      </c>
      <c r="C168" s="7" t="s">
        <v>11</v>
      </c>
      <c r="D168" s="9" t="s">
        <v>11</v>
      </c>
      <c r="E168" s="7" t="s">
        <v>11</v>
      </c>
      <c r="F168" s="9" t="s">
        <v>57</v>
      </c>
      <c r="G168" s="7" t="s">
        <v>117</v>
      </c>
      <c r="H168" s="94" t="s">
        <v>192</v>
      </c>
      <c r="I168" s="88">
        <v>25</v>
      </c>
      <c r="J168" s="88">
        <v>25</v>
      </c>
      <c r="K168" s="6">
        <v>25</v>
      </c>
      <c r="L168" s="6">
        <v>25</v>
      </c>
      <c r="M168" s="6">
        <v>25</v>
      </c>
    </row>
    <row r="169" spans="1:13" ht="27" customHeight="1" x14ac:dyDescent="0.25">
      <c r="A169" s="133" t="s">
        <v>24</v>
      </c>
      <c r="B169" s="9" t="s">
        <v>97</v>
      </c>
      <c r="C169" s="7" t="s">
        <v>11</v>
      </c>
      <c r="D169" s="9" t="s">
        <v>11</v>
      </c>
      <c r="E169" s="7" t="s">
        <v>11</v>
      </c>
      <c r="F169" s="9" t="s">
        <v>57</v>
      </c>
      <c r="G169" s="7" t="s">
        <v>82</v>
      </c>
      <c r="H169" s="94" t="s">
        <v>119</v>
      </c>
      <c r="I169" s="88">
        <v>450</v>
      </c>
      <c r="J169" s="88">
        <v>450</v>
      </c>
      <c r="K169" s="6">
        <v>460</v>
      </c>
      <c r="L169" s="6">
        <v>470</v>
      </c>
      <c r="M169" s="6">
        <v>470</v>
      </c>
    </row>
    <row r="170" spans="1:13" ht="60" x14ac:dyDescent="0.25">
      <c r="A170" s="133" t="s">
        <v>24</v>
      </c>
      <c r="B170" s="9" t="s">
        <v>97</v>
      </c>
      <c r="C170" s="7" t="s">
        <v>125</v>
      </c>
      <c r="D170" s="9" t="s">
        <v>61</v>
      </c>
      <c r="E170" s="7" t="s">
        <v>0</v>
      </c>
      <c r="F170" s="9" t="s">
        <v>57</v>
      </c>
      <c r="G170" s="7" t="s">
        <v>17</v>
      </c>
      <c r="H170" s="94" t="s">
        <v>232</v>
      </c>
      <c r="I170" s="88">
        <v>500</v>
      </c>
      <c r="J170" s="88">
        <v>100</v>
      </c>
      <c r="K170" s="6">
        <v>200</v>
      </c>
      <c r="L170" s="6">
        <v>500</v>
      </c>
      <c r="M170" s="6">
        <v>500</v>
      </c>
    </row>
    <row r="171" spans="1:13" ht="31.5" customHeight="1" x14ac:dyDescent="0.25">
      <c r="A171" s="133" t="s">
        <v>24</v>
      </c>
      <c r="B171" s="9">
        <v>9</v>
      </c>
      <c r="C171" s="7" t="s">
        <v>60</v>
      </c>
      <c r="D171" s="9" t="s">
        <v>61</v>
      </c>
      <c r="E171" s="7" t="s">
        <v>11</v>
      </c>
      <c r="F171" s="9" t="s">
        <v>54</v>
      </c>
      <c r="G171" s="7" t="s">
        <v>55</v>
      </c>
      <c r="H171" s="94" t="s">
        <v>233</v>
      </c>
      <c r="I171" s="88">
        <v>50</v>
      </c>
      <c r="J171" s="88">
        <v>50</v>
      </c>
      <c r="K171" s="6">
        <v>50</v>
      </c>
      <c r="L171" s="6">
        <v>50</v>
      </c>
      <c r="M171" s="6">
        <v>50</v>
      </c>
    </row>
    <row r="172" spans="1:13" s="1" customFormat="1" ht="35.25" customHeight="1" x14ac:dyDescent="0.25">
      <c r="A172" s="133">
        <v>41</v>
      </c>
      <c r="B172" s="9">
        <v>9</v>
      </c>
      <c r="C172" s="7">
        <v>6</v>
      </c>
      <c r="D172" s="9">
        <v>0</v>
      </c>
      <c r="E172" s="7">
        <v>1</v>
      </c>
      <c r="F172" s="9">
        <v>637</v>
      </c>
      <c r="G172" s="7">
        <v>4</v>
      </c>
      <c r="H172" s="94" t="s">
        <v>246</v>
      </c>
      <c r="I172" s="88">
        <v>275</v>
      </c>
      <c r="J172" s="88">
        <v>275</v>
      </c>
      <c r="K172" s="6">
        <v>276</v>
      </c>
      <c r="L172" s="6">
        <v>280</v>
      </c>
      <c r="M172" s="6">
        <v>280</v>
      </c>
    </row>
    <row r="173" spans="1:13" s="2" customFormat="1" ht="35.25" customHeight="1" x14ac:dyDescent="0.25">
      <c r="A173" s="170">
        <v>41</v>
      </c>
      <c r="B173" s="171">
        <v>9</v>
      </c>
      <c r="C173" s="170">
        <v>6</v>
      </c>
      <c r="D173" s="171">
        <v>0</v>
      </c>
      <c r="E173" s="170">
        <v>1</v>
      </c>
      <c r="F173" s="171">
        <v>633</v>
      </c>
      <c r="G173" s="170">
        <v>11</v>
      </c>
      <c r="H173" s="171" t="s">
        <v>269</v>
      </c>
      <c r="I173" s="172">
        <v>0</v>
      </c>
      <c r="J173" s="172">
        <v>0</v>
      </c>
      <c r="K173" s="172">
        <v>1500</v>
      </c>
      <c r="L173" s="172">
        <v>1600</v>
      </c>
      <c r="M173" s="172">
        <v>1700</v>
      </c>
    </row>
    <row r="174" spans="1:13" s="4" customFormat="1" ht="42.75" customHeight="1" x14ac:dyDescent="0.25">
      <c r="A174" s="149">
        <v>41</v>
      </c>
      <c r="B174" s="10"/>
      <c r="C174" s="8"/>
      <c r="D174" s="10"/>
      <c r="E174" s="8"/>
      <c r="F174" s="10"/>
      <c r="G174" s="8"/>
      <c r="H174" s="95"/>
      <c r="I174" s="97">
        <v>222562</v>
      </c>
      <c r="J174" s="97">
        <f>SUM(J41:J173)</f>
        <v>217593</v>
      </c>
      <c r="K174" s="12">
        <f>SUM(K41:K173)</f>
        <v>237458</v>
      </c>
      <c r="L174" s="12">
        <f>SUM(L41:L173)</f>
        <v>244525</v>
      </c>
      <c r="M174" s="12">
        <f>SUM(M41:M173)</f>
        <v>247490</v>
      </c>
    </row>
    <row r="175" spans="1:13" s="4" customFormat="1" ht="42.75" customHeight="1" x14ac:dyDescent="0.25">
      <c r="A175" s="149">
        <v>71</v>
      </c>
      <c r="B175" s="127">
        <v>3</v>
      </c>
      <c r="C175" s="124">
        <v>2</v>
      </c>
      <c r="D175" s="127">
        <v>0</v>
      </c>
      <c r="E175" s="124">
        <v>0</v>
      </c>
      <c r="F175" s="127">
        <v>633</v>
      </c>
      <c r="G175" s="124"/>
      <c r="H175" s="127" t="s">
        <v>183</v>
      </c>
      <c r="I175" s="97">
        <v>0</v>
      </c>
      <c r="J175" s="97">
        <v>3000</v>
      </c>
      <c r="K175" s="97">
        <v>3000</v>
      </c>
      <c r="L175" s="97">
        <v>3000</v>
      </c>
      <c r="M175" s="97">
        <v>3000</v>
      </c>
    </row>
    <row r="176" spans="1:13" ht="33.75" customHeight="1" x14ac:dyDescent="0.25">
      <c r="A176" s="149" t="s">
        <v>41</v>
      </c>
      <c r="B176" s="10" t="s">
        <v>53</v>
      </c>
      <c r="C176" s="8" t="s">
        <v>11</v>
      </c>
      <c r="D176" s="10" t="s">
        <v>11</v>
      </c>
      <c r="E176" s="8" t="s">
        <v>0</v>
      </c>
      <c r="F176" s="10" t="s">
        <v>57</v>
      </c>
      <c r="G176" s="8" t="s">
        <v>29</v>
      </c>
      <c r="H176" s="95" t="s">
        <v>58</v>
      </c>
      <c r="I176" s="99">
        <v>120</v>
      </c>
      <c r="J176" s="99">
        <v>0</v>
      </c>
      <c r="K176" s="27">
        <v>0</v>
      </c>
      <c r="L176" s="27">
        <v>0</v>
      </c>
      <c r="M176" s="27">
        <v>0</v>
      </c>
    </row>
    <row r="177" spans="1:13" s="1" customFormat="1" ht="28.5" customHeight="1" x14ac:dyDescent="0.25">
      <c r="A177" s="149" t="s">
        <v>42</v>
      </c>
      <c r="B177" s="10">
        <v>9</v>
      </c>
      <c r="C177" s="8">
        <v>1</v>
      </c>
      <c r="D177" s="10">
        <v>1</v>
      </c>
      <c r="E177" s="8">
        <v>1</v>
      </c>
      <c r="F177" s="10">
        <v>633</v>
      </c>
      <c r="G177" s="8">
        <v>6</v>
      </c>
      <c r="H177" s="95" t="s">
        <v>56</v>
      </c>
      <c r="I177" s="97">
        <v>520</v>
      </c>
      <c r="J177" s="97">
        <v>0</v>
      </c>
      <c r="K177" s="12">
        <v>0</v>
      </c>
      <c r="L177" s="12">
        <v>0</v>
      </c>
      <c r="M177" s="12">
        <v>0</v>
      </c>
    </row>
    <row r="178" spans="1:13" ht="45.75" customHeight="1" x14ac:dyDescent="0.3">
      <c r="A178" s="217" t="s">
        <v>138</v>
      </c>
      <c r="B178" s="218"/>
      <c r="C178" s="218"/>
      <c r="D178" s="218"/>
      <c r="E178" s="218"/>
      <c r="F178" s="218"/>
      <c r="G178" s="218"/>
      <c r="H178" s="219"/>
      <c r="I178" s="103">
        <v>232252</v>
      </c>
      <c r="J178" s="103">
        <v>225793</v>
      </c>
      <c r="K178" s="173">
        <v>243158</v>
      </c>
      <c r="L178" s="103">
        <v>253760</v>
      </c>
      <c r="M178" s="103">
        <v>254090</v>
      </c>
    </row>
  </sheetData>
  <mergeCells count="6">
    <mergeCell ref="A3:G3"/>
    <mergeCell ref="A178:H178"/>
    <mergeCell ref="A4:H4"/>
    <mergeCell ref="A5:A6"/>
    <mergeCell ref="B5:E5"/>
    <mergeCell ref="F5:H5"/>
  </mergeCell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J14" sqref="J14"/>
    </sheetView>
  </sheetViews>
  <sheetFormatPr defaultRowHeight="15" x14ac:dyDescent="0.25"/>
  <cols>
    <col min="1" max="1" width="9.42578125" customWidth="1"/>
    <col min="2" max="2" width="15.140625" customWidth="1"/>
    <col min="3" max="3" width="10.140625" customWidth="1"/>
    <col min="4" max="4" width="26.7109375" customWidth="1"/>
    <col min="5" max="5" width="18.28515625" customWidth="1"/>
    <col min="6" max="6" width="19" style="2" customWidth="1"/>
    <col min="7" max="7" width="18.42578125" customWidth="1"/>
    <col min="8" max="8" width="17.85546875" customWidth="1"/>
    <col min="9" max="9" width="17.85546875" style="2" customWidth="1"/>
  </cols>
  <sheetData>
    <row r="1" spans="1:9" s="2" customFormat="1" x14ac:dyDescent="0.25"/>
    <row r="2" spans="1:9" s="2" customFormat="1" ht="21" x14ac:dyDescent="0.35">
      <c r="A2" s="5"/>
      <c r="B2" s="5"/>
      <c r="C2" s="5"/>
      <c r="D2" s="5" t="s">
        <v>252</v>
      </c>
    </row>
    <row r="3" spans="1:9" s="2" customFormat="1" ht="21" x14ac:dyDescent="0.35">
      <c r="A3" s="5"/>
      <c r="B3" s="5"/>
      <c r="C3" s="5"/>
      <c r="D3" s="105"/>
    </row>
    <row r="4" spans="1:9" s="2" customFormat="1" ht="21" x14ac:dyDescent="0.35">
      <c r="A4" s="5"/>
      <c r="B4" s="5"/>
      <c r="C4" s="5"/>
      <c r="D4" s="5"/>
    </row>
    <row r="5" spans="1:9" ht="39" customHeight="1" x14ac:dyDescent="0.35">
      <c r="A5" s="228" t="s">
        <v>145</v>
      </c>
      <c r="B5" s="228"/>
      <c r="C5" s="228"/>
      <c r="D5" s="228"/>
      <c r="E5" s="28"/>
      <c r="F5" s="86"/>
      <c r="G5" s="28"/>
      <c r="H5" s="28"/>
      <c r="I5" s="28"/>
    </row>
    <row r="6" spans="1:9" ht="15" customHeight="1" x14ac:dyDescent="0.25">
      <c r="A6" s="229" t="s">
        <v>5</v>
      </c>
      <c r="B6" s="231" t="s">
        <v>6</v>
      </c>
      <c r="C6" s="230"/>
      <c r="D6" s="230"/>
      <c r="E6" s="154" t="s">
        <v>7</v>
      </c>
      <c r="F6" s="147" t="s">
        <v>251</v>
      </c>
      <c r="G6" s="165" t="s">
        <v>178</v>
      </c>
      <c r="H6" s="87" t="s">
        <v>178</v>
      </c>
      <c r="I6" s="87" t="s">
        <v>178</v>
      </c>
    </row>
    <row r="7" spans="1:9" ht="24.75" customHeight="1" x14ac:dyDescent="0.25">
      <c r="A7" s="230"/>
      <c r="B7" s="29" t="s">
        <v>8</v>
      </c>
      <c r="C7" s="30" t="s">
        <v>9</v>
      </c>
      <c r="D7" s="31" t="s">
        <v>4</v>
      </c>
      <c r="E7" s="154" t="s">
        <v>130</v>
      </c>
      <c r="F7" s="147" t="s">
        <v>132</v>
      </c>
      <c r="G7" s="165" t="s">
        <v>133</v>
      </c>
      <c r="H7" s="87" t="s">
        <v>170</v>
      </c>
      <c r="I7" s="87" t="s">
        <v>247</v>
      </c>
    </row>
    <row r="8" spans="1:9" ht="33" customHeight="1" x14ac:dyDescent="0.25">
      <c r="A8" s="32" t="s">
        <v>3</v>
      </c>
      <c r="B8" s="32" t="s">
        <v>2</v>
      </c>
      <c r="C8" s="32" t="s">
        <v>10</v>
      </c>
      <c r="D8" s="32" t="s">
        <v>1</v>
      </c>
      <c r="E8" s="28"/>
      <c r="F8" s="86"/>
      <c r="G8" s="28"/>
      <c r="H8" s="28"/>
      <c r="I8" s="28"/>
    </row>
    <row r="9" spans="1:9" s="2" customFormat="1" ht="48.75" customHeight="1" x14ac:dyDescent="0.25">
      <c r="A9" s="106">
        <v>111</v>
      </c>
      <c r="B9" s="106">
        <v>322</v>
      </c>
      <c r="C9" s="106" t="s">
        <v>17</v>
      </c>
      <c r="D9" s="106" t="s">
        <v>157</v>
      </c>
      <c r="E9" s="107">
        <v>0</v>
      </c>
      <c r="F9" s="107" t="s">
        <v>158</v>
      </c>
      <c r="G9" s="107">
        <v>0</v>
      </c>
      <c r="H9" s="107">
        <v>0</v>
      </c>
      <c r="I9" s="107">
        <v>0</v>
      </c>
    </row>
    <row r="10" spans="1:9" ht="47.25" customHeight="1" x14ac:dyDescent="0.35">
      <c r="A10" s="228" t="s">
        <v>160</v>
      </c>
      <c r="B10" s="228"/>
      <c r="C10" s="228"/>
      <c r="D10" s="228"/>
      <c r="E10" s="34">
        <v>0</v>
      </c>
      <c r="F10" s="90">
        <v>155480</v>
      </c>
      <c r="G10" s="166">
        <v>0</v>
      </c>
      <c r="H10" s="34">
        <v>0</v>
      </c>
      <c r="I10" s="34">
        <v>0</v>
      </c>
    </row>
  </sheetData>
  <mergeCells count="4">
    <mergeCell ref="A10:D10"/>
    <mergeCell ref="A5:D5"/>
    <mergeCell ref="A6:A7"/>
    <mergeCell ref="B6:D6"/>
  </mergeCells>
  <pageMargins left="0.7" right="0.7" top="0.75" bottom="0.75" header="0.3" footer="0.3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>
      <selection activeCell="I5" sqref="I5"/>
    </sheetView>
  </sheetViews>
  <sheetFormatPr defaultRowHeight="15" x14ac:dyDescent="0.25"/>
  <cols>
    <col min="1" max="1" width="10" customWidth="1"/>
    <col min="2" max="2" width="8.28515625" customWidth="1"/>
    <col min="3" max="3" width="7.140625" customWidth="1"/>
    <col min="4" max="4" width="6.42578125" customWidth="1"/>
    <col min="5" max="5" width="12.42578125" customWidth="1"/>
    <col min="6" max="6" width="11.7109375" customWidth="1"/>
    <col min="7" max="7" width="30" customWidth="1"/>
    <col min="8" max="8" width="20" customWidth="1"/>
    <col min="9" max="9" width="19" style="2" customWidth="1"/>
    <col min="10" max="10" width="18.85546875" customWidth="1"/>
    <col min="11" max="11" width="18.140625" customWidth="1"/>
    <col min="12" max="12" width="18.140625" style="2" customWidth="1"/>
  </cols>
  <sheetData>
    <row r="1" spans="1:12" s="2" customFormat="1" ht="2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2" customFormat="1" ht="21" x14ac:dyDescent="0.35">
      <c r="A2" s="5"/>
      <c r="B2" s="5"/>
      <c r="C2" s="5"/>
      <c r="D2" s="5"/>
      <c r="E2" s="5"/>
      <c r="F2" s="5"/>
      <c r="G2" s="5" t="s">
        <v>253</v>
      </c>
      <c r="H2" s="5"/>
      <c r="I2" s="5"/>
      <c r="J2" s="5"/>
      <c r="K2" s="5"/>
      <c r="L2" s="5"/>
    </row>
    <row r="3" spans="1:12" s="2" customFormat="1" ht="21" x14ac:dyDescent="0.35">
      <c r="A3" s="5"/>
      <c r="B3" s="5"/>
      <c r="C3" s="5"/>
      <c r="D3" s="5"/>
      <c r="E3" s="5"/>
      <c r="F3" s="5"/>
      <c r="G3" s="5"/>
      <c r="H3" s="105"/>
      <c r="I3" s="5"/>
      <c r="J3" s="5"/>
      <c r="K3" s="5"/>
      <c r="L3" s="5"/>
    </row>
    <row r="4" spans="1:12" ht="30" customHeight="1" x14ac:dyDescent="0.35">
      <c r="A4" s="209" t="s">
        <v>161</v>
      </c>
      <c r="B4" s="209"/>
      <c r="C4" s="209"/>
      <c r="D4" s="209"/>
      <c r="E4" s="209"/>
      <c r="F4" s="209"/>
      <c r="G4" s="209"/>
      <c r="H4" s="5"/>
      <c r="I4" s="5"/>
      <c r="J4" s="5"/>
      <c r="K4" s="5"/>
      <c r="L4" s="5"/>
    </row>
    <row r="5" spans="1:12" ht="15" customHeight="1" x14ac:dyDescent="0.25">
      <c r="A5" s="232" t="s">
        <v>5</v>
      </c>
      <c r="B5" s="233" t="s">
        <v>43</v>
      </c>
      <c r="C5" s="230"/>
      <c r="D5" s="230"/>
      <c r="E5" s="234" t="s">
        <v>6</v>
      </c>
      <c r="F5" s="230"/>
      <c r="G5" s="230"/>
      <c r="H5" s="154" t="s">
        <v>7</v>
      </c>
      <c r="I5" s="147" t="s">
        <v>7</v>
      </c>
      <c r="J5" s="165" t="s">
        <v>178</v>
      </c>
      <c r="K5" s="87" t="s">
        <v>178</v>
      </c>
      <c r="L5" s="87" t="s">
        <v>178</v>
      </c>
    </row>
    <row r="6" spans="1:12" ht="44.25" customHeight="1" x14ac:dyDescent="0.25">
      <c r="A6" s="230"/>
      <c r="B6" s="35" t="s">
        <v>44</v>
      </c>
      <c r="C6" s="36" t="s">
        <v>45</v>
      </c>
      <c r="D6" s="37" t="s">
        <v>46</v>
      </c>
      <c r="E6" s="38" t="s">
        <v>8</v>
      </c>
      <c r="F6" s="39" t="s">
        <v>9</v>
      </c>
      <c r="G6" s="40" t="s">
        <v>4</v>
      </c>
      <c r="H6" s="154" t="s">
        <v>130</v>
      </c>
      <c r="I6" s="160" t="s">
        <v>132</v>
      </c>
      <c r="J6" s="167" t="s">
        <v>133</v>
      </c>
      <c r="K6" s="108" t="s">
        <v>170</v>
      </c>
      <c r="L6" s="108" t="s">
        <v>247</v>
      </c>
    </row>
    <row r="7" spans="1:12" x14ac:dyDescent="0.25">
      <c r="A7" s="32" t="s">
        <v>3</v>
      </c>
      <c r="B7" s="32" t="s">
        <v>10</v>
      </c>
      <c r="C7" s="32" t="s">
        <v>1</v>
      </c>
      <c r="D7" s="32" t="s">
        <v>48</v>
      </c>
      <c r="E7" s="32" t="s">
        <v>50</v>
      </c>
      <c r="F7" s="32" t="s">
        <v>51</v>
      </c>
      <c r="G7" s="32" t="s">
        <v>52</v>
      </c>
      <c r="H7" s="28"/>
      <c r="I7" s="86"/>
      <c r="J7" s="28"/>
      <c r="K7" s="28"/>
      <c r="L7" s="28"/>
    </row>
    <row r="8" spans="1:12" s="3" customFormat="1" ht="46.5" customHeight="1" x14ac:dyDescent="0.25">
      <c r="A8" s="83">
        <v>41</v>
      </c>
      <c r="B8" s="83">
        <v>6</v>
      </c>
      <c r="C8" s="83">
        <v>1</v>
      </c>
      <c r="D8" s="83">
        <v>0</v>
      </c>
      <c r="E8" s="83">
        <v>717</v>
      </c>
      <c r="F8" s="85" t="s">
        <v>17</v>
      </c>
      <c r="G8" s="83" t="s">
        <v>256</v>
      </c>
      <c r="H8" s="84">
        <v>0</v>
      </c>
      <c r="I8" s="146">
        <v>0</v>
      </c>
      <c r="J8" s="84">
        <v>14100</v>
      </c>
      <c r="K8" s="84">
        <v>0</v>
      </c>
      <c r="L8" s="84">
        <v>0</v>
      </c>
    </row>
    <row r="9" spans="1:12" s="3" customFormat="1" ht="46.5" customHeight="1" x14ac:dyDescent="0.25">
      <c r="A9" s="83">
        <v>46</v>
      </c>
      <c r="B9" s="83">
        <v>6</v>
      </c>
      <c r="C9" s="83">
        <v>1</v>
      </c>
      <c r="D9" s="83">
        <v>0</v>
      </c>
      <c r="E9" s="83">
        <v>717</v>
      </c>
      <c r="F9" s="85" t="s">
        <v>17</v>
      </c>
      <c r="G9" s="83" t="s">
        <v>241</v>
      </c>
      <c r="H9" s="84">
        <v>0</v>
      </c>
      <c r="I9" s="146">
        <v>203150</v>
      </c>
      <c r="J9" s="84">
        <v>0</v>
      </c>
      <c r="K9" s="84">
        <v>0</v>
      </c>
      <c r="L9" s="84">
        <v>0</v>
      </c>
    </row>
    <row r="10" spans="1:12" s="3" customFormat="1" ht="58.5" customHeight="1" x14ac:dyDescent="0.25">
      <c r="A10" s="83">
        <v>111</v>
      </c>
      <c r="B10" s="83">
        <v>6</v>
      </c>
      <c r="C10" s="83">
        <v>1</v>
      </c>
      <c r="D10" s="83">
        <v>0</v>
      </c>
      <c r="E10" s="83">
        <v>717</v>
      </c>
      <c r="F10" s="85" t="s">
        <v>17</v>
      </c>
      <c r="G10" s="83" t="s">
        <v>159</v>
      </c>
      <c r="H10" s="84">
        <v>0</v>
      </c>
      <c r="I10" s="84">
        <v>155480</v>
      </c>
      <c r="J10" s="84">
        <v>0</v>
      </c>
      <c r="K10" s="84">
        <v>0</v>
      </c>
      <c r="L10" s="84">
        <v>0</v>
      </c>
    </row>
    <row r="11" spans="1:12" s="145" customFormat="1" ht="42" customHeight="1" x14ac:dyDescent="0.25">
      <c r="A11" s="141" t="s">
        <v>180</v>
      </c>
      <c r="B11" s="141">
        <v>8</v>
      </c>
      <c r="C11" s="141">
        <v>4</v>
      </c>
      <c r="D11" s="141">
        <v>0</v>
      </c>
      <c r="E11" s="141">
        <v>717</v>
      </c>
      <c r="F11" s="142" t="s">
        <v>29</v>
      </c>
      <c r="G11" s="141" t="s">
        <v>240</v>
      </c>
      <c r="H11" s="143">
        <v>8860</v>
      </c>
      <c r="I11" s="144">
        <v>2750</v>
      </c>
      <c r="J11" s="143">
        <v>0</v>
      </c>
      <c r="K11" s="143">
        <v>0</v>
      </c>
      <c r="L11" s="143">
        <v>0</v>
      </c>
    </row>
    <row r="12" spans="1:12" ht="45" customHeight="1" x14ac:dyDescent="0.35">
      <c r="A12" s="228" t="s">
        <v>162</v>
      </c>
      <c r="B12" s="228"/>
      <c r="C12" s="228"/>
      <c r="D12" s="228"/>
      <c r="E12" s="228"/>
      <c r="F12" s="228"/>
      <c r="G12" s="228"/>
      <c r="H12" s="41">
        <f>SUM(H9:H11)</f>
        <v>8860</v>
      </c>
      <c r="I12" s="89">
        <f>SUM(I9:I11)</f>
        <v>361380</v>
      </c>
      <c r="J12" s="168">
        <v>14100</v>
      </c>
      <c r="K12" s="41">
        <f>SUM(K9:K11)</f>
        <v>0</v>
      </c>
      <c r="L12" s="41">
        <f>SUM(L9:L11)</f>
        <v>0</v>
      </c>
    </row>
  </sheetData>
  <mergeCells count="5">
    <mergeCell ref="A12:G12"/>
    <mergeCell ref="A4:G4"/>
    <mergeCell ref="A5:A6"/>
    <mergeCell ref="B5:D5"/>
    <mergeCell ref="E5:G5"/>
  </mergeCells>
  <pageMargins left="0.7" right="0.7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G3" sqref="G3"/>
    </sheetView>
  </sheetViews>
  <sheetFormatPr defaultRowHeight="15" x14ac:dyDescent="0.25"/>
  <cols>
    <col min="1" max="1" width="12.140625" customWidth="1"/>
    <col min="2" max="2" width="14.28515625" customWidth="1"/>
    <col min="3" max="3" width="9.85546875" customWidth="1"/>
    <col min="4" max="4" width="38" customWidth="1"/>
    <col min="5" max="5" width="22" style="2" customWidth="1"/>
    <col min="6" max="6" width="19" style="2" customWidth="1"/>
    <col min="7" max="7" width="17.140625" customWidth="1"/>
    <col min="8" max="8" width="16.85546875" customWidth="1"/>
    <col min="9" max="9" width="16.85546875" style="2" customWidth="1"/>
  </cols>
  <sheetData>
    <row r="1" spans="1:9" s="2" customFormat="1" ht="36" customHeight="1" x14ac:dyDescent="0.25"/>
    <row r="2" spans="1:9" s="2" customFormat="1" ht="39.75" customHeight="1" x14ac:dyDescent="0.35">
      <c r="D2" s="5" t="s">
        <v>253</v>
      </c>
    </row>
    <row r="3" spans="1:9" s="2" customFormat="1" ht="30.75" customHeight="1" x14ac:dyDescent="0.25"/>
    <row r="4" spans="1:9" s="2" customFormat="1" ht="27.75" customHeight="1" x14ac:dyDescent="0.25"/>
    <row r="5" spans="1:9" ht="30" customHeight="1" x14ac:dyDescent="0.35">
      <c r="A5" s="228" t="s">
        <v>163</v>
      </c>
      <c r="B5" s="228"/>
      <c r="C5" s="228"/>
      <c r="D5" s="228"/>
      <c r="E5" s="86"/>
      <c r="F5" s="86"/>
      <c r="G5" s="28"/>
      <c r="H5" s="28"/>
      <c r="I5" s="28"/>
    </row>
    <row r="6" spans="1:9" ht="18.75" customHeight="1" x14ac:dyDescent="0.25">
      <c r="A6" s="235" t="s">
        <v>5</v>
      </c>
      <c r="B6" s="236" t="s">
        <v>6</v>
      </c>
      <c r="C6" s="230"/>
      <c r="D6" s="230"/>
      <c r="E6" s="147" t="s">
        <v>7</v>
      </c>
      <c r="F6" s="147" t="s">
        <v>7</v>
      </c>
      <c r="G6" s="165" t="s">
        <v>178</v>
      </c>
      <c r="H6" s="87" t="s">
        <v>178</v>
      </c>
      <c r="I6" s="87" t="s">
        <v>178</v>
      </c>
    </row>
    <row r="7" spans="1:9" ht="33" customHeight="1" x14ac:dyDescent="0.25">
      <c r="A7" s="230"/>
      <c r="B7" s="42" t="s">
        <v>8</v>
      </c>
      <c r="C7" s="43" t="s">
        <v>9</v>
      </c>
      <c r="D7" s="44" t="s">
        <v>4</v>
      </c>
      <c r="E7" s="147" t="s">
        <v>130</v>
      </c>
      <c r="F7" s="160" t="s">
        <v>132</v>
      </c>
      <c r="G7" s="167" t="s">
        <v>133</v>
      </c>
      <c r="H7" s="108" t="s">
        <v>170</v>
      </c>
      <c r="I7" s="108" t="s">
        <v>247</v>
      </c>
    </row>
    <row r="8" spans="1:9" x14ac:dyDescent="0.25">
      <c r="A8" s="32" t="s">
        <v>2</v>
      </c>
      <c r="B8" s="32" t="s">
        <v>10</v>
      </c>
      <c r="C8" s="32" t="s">
        <v>1</v>
      </c>
      <c r="D8" s="32" t="s">
        <v>48</v>
      </c>
      <c r="E8" s="86"/>
      <c r="F8" s="86"/>
      <c r="G8" s="28"/>
      <c r="H8" s="28"/>
      <c r="I8" s="28"/>
    </row>
    <row r="9" spans="1:9" s="3" customFormat="1" ht="54.75" customHeight="1" x14ac:dyDescent="0.25">
      <c r="A9" s="109" t="s">
        <v>135</v>
      </c>
      <c r="B9" s="109">
        <v>453</v>
      </c>
      <c r="C9" s="109"/>
      <c r="D9" s="109" t="s">
        <v>181</v>
      </c>
      <c r="E9" s="114">
        <v>8860</v>
      </c>
      <c r="F9" s="114">
        <v>0</v>
      </c>
      <c r="G9" s="115">
        <v>0</v>
      </c>
      <c r="H9" s="115">
        <v>0</v>
      </c>
      <c r="I9" s="115">
        <v>0</v>
      </c>
    </row>
    <row r="10" spans="1:9" s="3" customFormat="1" ht="54.75" customHeight="1" x14ac:dyDescent="0.25">
      <c r="A10" s="110" t="s">
        <v>180</v>
      </c>
      <c r="B10" s="110">
        <v>453</v>
      </c>
      <c r="C10" s="110"/>
      <c r="D10" s="109" t="s">
        <v>182</v>
      </c>
      <c r="E10" s="114">
        <v>0</v>
      </c>
      <c r="F10" s="114">
        <v>2750</v>
      </c>
      <c r="G10" s="114">
        <v>0</v>
      </c>
      <c r="H10" s="114">
        <v>0</v>
      </c>
      <c r="I10" s="114">
        <v>0</v>
      </c>
    </row>
    <row r="11" spans="1:9" s="3" customFormat="1" ht="54.75" customHeight="1" x14ac:dyDescent="0.25">
      <c r="A11" s="130">
        <v>71</v>
      </c>
      <c r="B11" s="130">
        <v>456</v>
      </c>
      <c r="C11" s="130">
        <v>2</v>
      </c>
      <c r="D11" s="130" t="s">
        <v>244</v>
      </c>
      <c r="E11" s="131">
        <v>0</v>
      </c>
      <c r="F11" s="131"/>
      <c r="G11" s="131">
        <v>0</v>
      </c>
      <c r="H11" s="131">
        <v>0</v>
      </c>
      <c r="I11" s="131">
        <v>0</v>
      </c>
    </row>
    <row r="12" spans="1:9" s="4" customFormat="1" ht="54" customHeight="1" x14ac:dyDescent="0.25">
      <c r="A12" s="135">
        <v>46</v>
      </c>
      <c r="B12" s="135">
        <v>514</v>
      </c>
      <c r="C12" s="136" t="s">
        <v>29</v>
      </c>
      <c r="D12" s="135" t="s">
        <v>156</v>
      </c>
      <c r="E12" s="137">
        <v>0</v>
      </c>
      <c r="F12" s="138" t="s">
        <v>243</v>
      </c>
      <c r="G12" s="139">
        <v>0</v>
      </c>
      <c r="H12" s="139">
        <v>0</v>
      </c>
      <c r="I12" s="139">
        <v>0</v>
      </c>
    </row>
    <row r="13" spans="1:9" ht="45" customHeight="1" x14ac:dyDescent="0.35">
      <c r="A13" s="228" t="s">
        <v>164</v>
      </c>
      <c r="B13" s="228"/>
      <c r="C13" s="228"/>
      <c r="D13" s="228"/>
      <c r="E13" s="113">
        <v>8860</v>
      </c>
      <c r="F13" s="111">
        <v>205900</v>
      </c>
      <c r="G13" s="112">
        <f>SUM(G9:G12)</f>
        <v>0</v>
      </c>
      <c r="H13" s="112">
        <f>SUM(H9:H12)</f>
        <v>0</v>
      </c>
      <c r="I13" s="112">
        <f>SUM(I9:I12)</f>
        <v>0</v>
      </c>
    </row>
  </sheetData>
  <mergeCells count="4">
    <mergeCell ref="A13:D13"/>
    <mergeCell ref="A5:D5"/>
    <mergeCell ref="A6:A7"/>
    <mergeCell ref="B6:D6"/>
  </mergeCells>
  <pageMargins left="0.7" right="0.7" top="0.75" bottom="0.75" header="0.3" footer="0.3"/>
  <pageSetup paperSize="9"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opLeftCell="C1" workbookViewId="0">
      <selection activeCell="I10" sqref="I10"/>
    </sheetView>
  </sheetViews>
  <sheetFormatPr defaultRowHeight="15" x14ac:dyDescent="0.25"/>
  <cols>
    <col min="1" max="1" width="6.42578125" customWidth="1"/>
    <col min="2" max="2" width="6.7109375" customWidth="1"/>
    <col min="3" max="3" width="8.140625" customWidth="1"/>
    <col min="4" max="4" width="8.7109375" customWidth="1"/>
    <col min="5" max="5" width="10.28515625" customWidth="1"/>
    <col min="6" max="6" width="10.140625" customWidth="1"/>
    <col min="7" max="7" width="8.5703125" customWidth="1"/>
    <col min="8" max="8" width="30" customWidth="1"/>
    <col min="9" max="9" width="18" customWidth="1"/>
    <col min="10" max="10" width="21.85546875" style="2" customWidth="1"/>
    <col min="11" max="11" width="20.28515625" customWidth="1"/>
    <col min="12" max="12" width="18.7109375" customWidth="1"/>
    <col min="13" max="13" width="18.7109375" style="2" customWidth="1"/>
  </cols>
  <sheetData>
    <row r="1" spans="1:13" s="2" customFormat="1" x14ac:dyDescent="0.25"/>
    <row r="2" spans="1:13" s="2" customFormat="1" ht="24" customHeight="1" x14ac:dyDescent="0.35">
      <c r="H2" s="5" t="s">
        <v>253</v>
      </c>
    </row>
    <row r="3" spans="1:13" s="2" customFormat="1" ht="24" customHeight="1" x14ac:dyDescent="0.35">
      <c r="H3" s="105"/>
    </row>
    <row r="4" spans="1:13" s="2" customFormat="1" ht="21" x14ac:dyDescent="0.35">
      <c r="A4" s="5" t="s">
        <v>165</v>
      </c>
    </row>
    <row r="5" spans="1:13" x14ac:dyDescent="0.25">
      <c r="A5" s="220"/>
      <c r="B5" s="220"/>
      <c r="C5" s="220"/>
      <c r="D5" s="220"/>
      <c r="E5" s="220"/>
      <c r="F5" s="220"/>
      <c r="G5" s="220"/>
      <c r="H5" s="220"/>
    </row>
    <row r="6" spans="1:13" ht="21.75" customHeight="1" x14ac:dyDescent="0.25">
      <c r="A6" s="237" t="s">
        <v>5</v>
      </c>
      <c r="B6" s="238" t="s">
        <v>43</v>
      </c>
      <c r="C6" s="230"/>
      <c r="D6" s="230"/>
      <c r="E6" s="230"/>
      <c r="F6" s="239" t="s">
        <v>6</v>
      </c>
      <c r="G6" s="230"/>
      <c r="H6" s="230"/>
      <c r="I6" s="154" t="s">
        <v>7</v>
      </c>
      <c r="J6" s="147" t="s">
        <v>7</v>
      </c>
      <c r="K6" s="165" t="s">
        <v>178</v>
      </c>
      <c r="L6" s="87" t="s">
        <v>178</v>
      </c>
      <c r="M6" s="87" t="s">
        <v>178</v>
      </c>
    </row>
    <row r="7" spans="1:13" ht="24.75" customHeight="1" x14ac:dyDescent="0.25">
      <c r="A7" s="230"/>
      <c r="B7" s="45" t="s">
        <v>44</v>
      </c>
      <c r="C7" s="46" t="s">
        <v>45</v>
      </c>
      <c r="D7" s="47" t="s">
        <v>46</v>
      </c>
      <c r="E7" s="48" t="s">
        <v>47</v>
      </c>
      <c r="F7" s="49" t="s">
        <v>8</v>
      </c>
      <c r="G7" s="50" t="s">
        <v>9</v>
      </c>
      <c r="H7" s="51" t="s">
        <v>4</v>
      </c>
      <c r="I7" s="154" t="s">
        <v>130</v>
      </c>
      <c r="J7" s="160" t="s">
        <v>132</v>
      </c>
      <c r="K7" s="167" t="s">
        <v>133</v>
      </c>
      <c r="L7" s="108" t="s">
        <v>170</v>
      </c>
      <c r="M7" s="108" t="s">
        <v>247</v>
      </c>
    </row>
    <row r="8" spans="1:13" x14ac:dyDescent="0.25">
      <c r="A8" s="32" t="s">
        <v>2</v>
      </c>
      <c r="B8" s="32" t="s">
        <v>10</v>
      </c>
      <c r="C8" s="32" t="s">
        <v>1</v>
      </c>
      <c r="D8" s="32" t="s">
        <v>48</v>
      </c>
      <c r="E8" s="32" t="s">
        <v>49</v>
      </c>
      <c r="F8" s="32" t="s">
        <v>50</v>
      </c>
      <c r="G8" s="32" t="s">
        <v>51</v>
      </c>
      <c r="H8" s="32" t="s">
        <v>52</v>
      </c>
      <c r="I8" s="28"/>
      <c r="J8" s="86"/>
      <c r="K8" s="28"/>
      <c r="L8" s="28"/>
      <c r="M8" s="28"/>
    </row>
    <row r="9" spans="1:13" ht="39.75" customHeight="1" x14ac:dyDescent="0.25">
      <c r="A9" s="33" t="s">
        <v>24</v>
      </c>
      <c r="B9" s="33" t="s">
        <v>53</v>
      </c>
      <c r="C9" s="33" t="s">
        <v>102</v>
      </c>
      <c r="D9" s="33" t="s">
        <v>61</v>
      </c>
      <c r="E9" s="33" t="s">
        <v>0</v>
      </c>
      <c r="F9" s="33" t="s">
        <v>129</v>
      </c>
      <c r="G9" s="33" t="s">
        <v>73</v>
      </c>
      <c r="H9" s="33" t="s">
        <v>167</v>
      </c>
      <c r="I9" s="116">
        <v>7620</v>
      </c>
      <c r="J9" s="116">
        <v>7620</v>
      </c>
      <c r="K9" s="116">
        <v>7640</v>
      </c>
      <c r="L9" s="116">
        <v>3860</v>
      </c>
      <c r="M9" s="116">
        <v>1590</v>
      </c>
    </row>
    <row r="10" spans="1:13" s="2" customFormat="1" ht="39.75" customHeight="1" x14ac:dyDescent="0.25">
      <c r="A10" s="33" t="s">
        <v>24</v>
      </c>
      <c r="B10" s="33" t="s">
        <v>53</v>
      </c>
      <c r="C10" s="33" t="s">
        <v>102</v>
      </c>
      <c r="D10" s="33" t="s">
        <v>61</v>
      </c>
      <c r="E10" s="33" t="s">
        <v>0</v>
      </c>
      <c r="F10" s="33" t="s">
        <v>129</v>
      </c>
      <c r="G10" s="33" t="s">
        <v>73</v>
      </c>
      <c r="H10" s="33" t="s">
        <v>254</v>
      </c>
      <c r="I10" s="116">
        <v>0</v>
      </c>
      <c r="J10" s="116">
        <v>0</v>
      </c>
      <c r="K10" s="116">
        <v>0</v>
      </c>
      <c r="L10" s="116">
        <v>2000</v>
      </c>
      <c r="M10" s="116">
        <v>3000</v>
      </c>
    </row>
    <row r="11" spans="1:13" ht="45" x14ac:dyDescent="0.25">
      <c r="A11" s="33" t="s">
        <v>24</v>
      </c>
      <c r="B11" s="33" t="s">
        <v>53</v>
      </c>
      <c r="C11" s="33" t="s">
        <v>102</v>
      </c>
      <c r="D11" s="33" t="s">
        <v>61</v>
      </c>
      <c r="E11" s="33" t="s">
        <v>0</v>
      </c>
      <c r="F11" s="33" t="s">
        <v>129</v>
      </c>
      <c r="G11" s="33" t="s">
        <v>75</v>
      </c>
      <c r="H11" s="33" t="s">
        <v>169</v>
      </c>
      <c r="I11" s="116">
        <v>8890</v>
      </c>
      <c r="J11" s="140">
        <v>8980</v>
      </c>
      <c r="K11" s="140">
        <v>9071</v>
      </c>
      <c r="L11" s="140">
        <v>9164</v>
      </c>
      <c r="M11" s="140">
        <v>9164</v>
      </c>
    </row>
    <row r="12" spans="1:13" s="2" customFormat="1" ht="43.5" customHeight="1" x14ac:dyDescent="0.25">
      <c r="A12" s="100">
        <v>41</v>
      </c>
      <c r="B12" s="100">
        <v>1</v>
      </c>
      <c r="C12" s="100">
        <v>7</v>
      </c>
      <c r="D12" s="100">
        <v>0</v>
      </c>
      <c r="E12" s="100"/>
      <c r="F12" s="100">
        <v>821</v>
      </c>
      <c r="G12" s="100">
        <v>7</v>
      </c>
      <c r="H12" s="100" t="s">
        <v>168</v>
      </c>
      <c r="I12" s="117" t="s">
        <v>61</v>
      </c>
      <c r="J12" s="117">
        <v>8277</v>
      </c>
      <c r="K12" s="117">
        <v>8361</v>
      </c>
      <c r="L12" s="117">
        <v>8446</v>
      </c>
      <c r="M12" s="117">
        <v>8446</v>
      </c>
    </row>
    <row r="13" spans="1:13" ht="27.75" customHeight="1" x14ac:dyDescent="0.35">
      <c r="A13" s="228" t="s">
        <v>166</v>
      </c>
      <c r="B13" s="228"/>
      <c r="C13" s="228"/>
      <c r="D13" s="228"/>
      <c r="E13" s="228"/>
      <c r="F13" s="228"/>
      <c r="G13" s="228"/>
      <c r="H13" s="228"/>
      <c r="I13" s="118">
        <f>SUM(I9:I11)</f>
        <v>16510</v>
      </c>
      <c r="J13" s="119">
        <f>SUM(J9:J12)</f>
        <v>24877</v>
      </c>
      <c r="K13" s="169">
        <f>SUM(K9:K12)</f>
        <v>25072</v>
      </c>
      <c r="L13" s="118">
        <f>SUM(L9:L12)</f>
        <v>23470</v>
      </c>
      <c r="M13" s="118">
        <f>SUM(M9:M12)</f>
        <v>22200</v>
      </c>
    </row>
  </sheetData>
  <mergeCells count="5">
    <mergeCell ref="A13:H13"/>
    <mergeCell ref="A5:H5"/>
    <mergeCell ref="A6:A7"/>
    <mergeCell ref="B6:E6"/>
    <mergeCell ref="F6:H6"/>
  </mergeCells>
  <pageMargins left="0.7" right="0.7" top="0.75" bottom="0.75" header="0.3" footer="0.3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2"/>
  <sheetViews>
    <sheetView tabSelected="1" workbookViewId="0">
      <selection activeCell="G22" sqref="G22"/>
    </sheetView>
  </sheetViews>
  <sheetFormatPr defaultRowHeight="15" x14ac:dyDescent="0.25"/>
  <cols>
    <col min="2" max="2" width="6.7109375" customWidth="1"/>
    <col min="3" max="3" width="47.42578125" customWidth="1"/>
    <col min="4" max="4" width="31.7109375" customWidth="1"/>
    <col min="5" max="5" width="28.28515625" customWidth="1"/>
    <col min="6" max="6" width="27.5703125" customWidth="1"/>
    <col min="7" max="7" width="27.5703125" style="2" customWidth="1"/>
  </cols>
  <sheetData>
    <row r="2" spans="2:7" ht="28.5" x14ac:dyDescent="0.45">
      <c r="B2" s="2"/>
      <c r="C2" s="2"/>
      <c r="D2" s="73"/>
      <c r="E2" s="2"/>
      <c r="F2" s="52"/>
      <c r="G2" s="52"/>
    </row>
    <row r="3" spans="2:7" ht="59.25" x14ac:dyDescent="0.75">
      <c r="B3" s="53"/>
      <c r="C3" s="240" t="s">
        <v>139</v>
      </c>
      <c r="D3" s="240"/>
      <c r="E3" s="240"/>
      <c r="F3" s="240"/>
      <c r="G3" s="240"/>
    </row>
    <row r="4" spans="2:7" x14ac:dyDescent="0.25">
      <c r="B4" s="53" t="s">
        <v>140</v>
      </c>
      <c r="C4" s="53"/>
      <c r="D4" s="53"/>
      <c r="E4" s="53"/>
      <c r="F4" s="53"/>
      <c r="G4" s="53"/>
    </row>
    <row r="5" spans="2:7" ht="33.75" x14ac:dyDescent="0.5">
      <c r="B5" s="241"/>
      <c r="C5" s="241"/>
      <c r="D5" s="241"/>
      <c r="E5" s="241"/>
      <c r="F5" s="241"/>
      <c r="G5" s="241"/>
    </row>
    <row r="6" spans="2:7" ht="18" x14ac:dyDescent="0.25">
      <c r="B6" s="242" t="s">
        <v>255</v>
      </c>
      <c r="C6" s="242"/>
      <c r="D6" s="242"/>
      <c r="E6" s="242"/>
      <c r="F6" s="242"/>
      <c r="G6" s="242"/>
    </row>
    <row r="7" spans="2:7" ht="21" thickBot="1" x14ac:dyDescent="0.35">
      <c r="B7" s="54"/>
      <c r="C7" s="55"/>
      <c r="D7" s="55"/>
      <c r="E7" s="54"/>
      <c r="F7" s="54"/>
      <c r="G7" s="54"/>
    </row>
    <row r="8" spans="2:7" ht="18.75" thickBot="1" x14ac:dyDescent="0.3">
      <c r="B8" s="56"/>
      <c r="C8" s="57" t="s">
        <v>141</v>
      </c>
      <c r="D8" s="174" t="s">
        <v>132</v>
      </c>
      <c r="E8" s="182" t="s">
        <v>133</v>
      </c>
      <c r="F8" s="58" t="s">
        <v>170</v>
      </c>
      <c r="G8" s="58" t="s">
        <v>247</v>
      </c>
    </row>
    <row r="9" spans="2:7" ht="18" x14ac:dyDescent="0.25">
      <c r="B9" s="59"/>
      <c r="C9" s="60" t="s">
        <v>142</v>
      </c>
      <c r="D9" s="175">
        <v>250670</v>
      </c>
      <c r="E9" s="183">
        <v>282330</v>
      </c>
      <c r="F9" s="120">
        <v>293850</v>
      </c>
      <c r="G9" s="120">
        <v>299400</v>
      </c>
    </row>
    <row r="10" spans="2:7" ht="18" x14ac:dyDescent="0.25">
      <c r="B10" s="61"/>
      <c r="C10" s="62" t="s">
        <v>143</v>
      </c>
      <c r="D10" s="176">
        <v>225793</v>
      </c>
      <c r="E10" s="184">
        <v>243158</v>
      </c>
      <c r="F10" s="121">
        <v>253760</v>
      </c>
      <c r="G10" s="121">
        <v>254090</v>
      </c>
    </row>
    <row r="11" spans="2:7" ht="18" x14ac:dyDescent="0.25">
      <c r="B11" s="63"/>
      <c r="C11" s="64" t="s">
        <v>144</v>
      </c>
      <c r="D11" s="177">
        <v>24877</v>
      </c>
      <c r="E11" s="185">
        <v>39172</v>
      </c>
      <c r="F11" s="122">
        <v>40090</v>
      </c>
      <c r="G11" s="122">
        <v>45310</v>
      </c>
    </row>
    <row r="12" spans="2:7" ht="18" x14ac:dyDescent="0.25">
      <c r="B12" s="61"/>
      <c r="C12" s="62" t="s">
        <v>145</v>
      </c>
      <c r="D12" s="176">
        <v>155480</v>
      </c>
      <c r="E12" s="184">
        <v>0</v>
      </c>
      <c r="F12" s="121">
        <v>0</v>
      </c>
      <c r="G12" s="121">
        <v>0</v>
      </c>
    </row>
    <row r="13" spans="2:7" ht="18" x14ac:dyDescent="0.25">
      <c r="B13" s="61"/>
      <c r="C13" s="62" t="s">
        <v>146</v>
      </c>
      <c r="D13" s="176">
        <v>361380</v>
      </c>
      <c r="E13" s="184">
        <v>14100</v>
      </c>
      <c r="F13" s="121">
        <v>0</v>
      </c>
      <c r="G13" s="121">
        <v>0</v>
      </c>
    </row>
    <row r="14" spans="2:7" ht="18" x14ac:dyDescent="0.25">
      <c r="B14" s="63"/>
      <c r="C14" s="64" t="s">
        <v>147</v>
      </c>
      <c r="D14" s="177">
        <v>-205900</v>
      </c>
      <c r="E14" s="185">
        <v>-14100</v>
      </c>
      <c r="F14" s="121">
        <v>0</v>
      </c>
      <c r="G14" s="121">
        <v>0</v>
      </c>
    </row>
    <row r="15" spans="2:7" ht="18" x14ac:dyDescent="0.25">
      <c r="B15" s="61"/>
      <c r="C15" s="62" t="s">
        <v>148</v>
      </c>
      <c r="D15" s="176">
        <v>205900</v>
      </c>
      <c r="E15" s="184">
        <v>0</v>
      </c>
      <c r="F15" s="121">
        <v>0</v>
      </c>
      <c r="G15" s="121">
        <v>0</v>
      </c>
    </row>
    <row r="16" spans="2:7" ht="18" x14ac:dyDescent="0.25">
      <c r="B16" s="61"/>
      <c r="C16" s="62" t="s">
        <v>149</v>
      </c>
      <c r="D16" s="176">
        <v>24877</v>
      </c>
      <c r="E16" s="184">
        <v>25072</v>
      </c>
      <c r="F16" s="121">
        <v>23470</v>
      </c>
      <c r="G16" s="121">
        <v>22200</v>
      </c>
    </row>
    <row r="17" spans="2:7" ht="18.75" thickBot="1" x14ac:dyDescent="0.3">
      <c r="B17" s="65"/>
      <c r="C17" s="66" t="s">
        <v>150</v>
      </c>
      <c r="D17" s="178">
        <v>181023</v>
      </c>
      <c r="E17" s="186">
        <v>-25072</v>
      </c>
      <c r="F17" s="123">
        <v>-23470</v>
      </c>
      <c r="G17" s="123">
        <v>-22200</v>
      </c>
    </row>
    <row r="18" spans="2:7" ht="18.75" thickBot="1" x14ac:dyDescent="0.3">
      <c r="B18" s="67"/>
      <c r="C18" s="68"/>
      <c r="D18" s="179"/>
      <c r="E18" s="187"/>
      <c r="F18" s="153"/>
      <c r="G18" s="153"/>
    </row>
    <row r="19" spans="2:7" ht="18" x14ac:dyDescent="0.25">
      <c r="B19" s="69"/>
      <c r="C19" s="70" t="s">
        <v>151</v>
      </c>
      <c r="D19" s="180">
        <v>612050</v>
      </c>
      <c r="E19" s="188">
        <v>282330</v>
      </c>
      <c r="F19" s="152">
        <v>293850</v>
      </c>
      <c r="G19" s="152">
        <v>299400</v>
      </c>
    </row>
    <row r="20" spans="2:7" ht="18" x14ac:dyDescent="0.25">
      <c r="B20" s="63"/>
      <c r="C20" s="64" t="s">
        <v>152</v>
      </c>
      <c r="D20" s="177">
        <v>612050</v>
      </c>
      <c r="E20" s="185">
        <v>282330</v>
      </c>
      <c r="F20" s="122">
        <v>277230</v>
      </c>
      <c r="G20" s="122">
        <v>276290</v>
      </c>
    </row>
    <row r="21" spans="2:7" ht="38.25" customHeight="1" thickBot="1" x14ac:dyDescent="0.3">
      <c r="B21" s="71"/>
      <c r="C21" s="72" t="s">
        <v>153</v>
      </c>
      <c r="D21" s="181">
        <v>0</v>
      </c>
      <c r="E21" s="186">
        <v>0</v>
      </c>
      <c r="F21" s="123">
        <v>16620</v>
      </c>
      <c r="G21" s="123">
        <v>23100</v>
      </c>
    </row>
    <row r="22" spans="2:7" x14ac:dyDescent="0.25">
      <c r="B22" s="2"/>
      <c r="C22" s="2"/>
      <c r="D22" s="2"/>
      <c r="E22" s="2"/>
      <c r="F22" s="2"/>
    </row>
  </sheetData>
  <mergeCells count="3">
    <mergeCell ref="C3:G3"/>
    <mergeCell ref="B5:G5"/>
    <mergeCell ref="B6:G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Úvodná strana</vt:lpstr>
      <vt:lpstr>FIN 1-12 Bežné príjmy</vt:lpstr>
      <vt:lpstr>FIN 1-12 Bežné výdavky</vt:lpstr>
      <vt:lpstr>FIN 1-12 Kapitálové príjmy</vt:lpstr>
      <vt:lpstr>FIN 1-12 Kapitálové výdavky</vt:lpstr>
      <vt:lpstr>FIN 1-12 Príjmové FO</vt:lpstr>
      <vt:lpstr>FIN 1-12 Výdavkové FO</vt:lpstr>
      <vt:lpstr>Sumárna tabuľka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HURYOVÁ Zuzana</cp:lastModifiedBy>
  <cp:lastPrinted>2021-12-07T07:56:27Z</cp:lastPrinted>
  <dcterms:created xsi:type="dcterms:W3CDTF">2019-12-03T22:05:29Z</dcterms:created>
  <dcterms:modified xsi:type="dcterms:W3CDTF">2021-12-07T07:57:40Z</dcterms:modified>
</cp:coreProperties>
</file>